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Форма 20\"/>
    </mc:Choice>
  </mc:AlternateContent>
  <xr:revisionPtr revIDLastSave="0" documentId="13_ncr:1_{48F13B37-2FC8-43BC-B975-93FA6CCEC2F3}" xr6:coauthVersionLast="47" xr6:coauthVersionMax="47" xr10:uidLastSave="{00000000-0000-0000-0000-000000000000}"/>
  <bookViews>
    <workbookView xWindow="-108" yWindow="-108" windowWidth="23256" windowHeight="12576" tabRatio="66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'20.1'!$A$1:$W$100</definedName>
    <definedName name="_xlnm.Print_Area" localSheetId="1">'20.2'!$A$1:$P$53</definedName>
    <definedName name="_xlnm.Print_Area" localSheetId="2">'20.3'!$A$1:$V$68</definedName>
    <definedName name="_xlnm.Print_Area" localSheetId="3">'20.4'!$A$1:$L$22</definedName>
  </definedNames>
  <calcPr calcId="191029"/>
</workbook>
</file>

<file path=xl/calcChain.xml><?xml version="1.0" encoding="utf-8"?>
<calcChain xmlns="http://schemas.openxmlformats.org/spreadsheetml/2006/main">
  <c r="U37" i="28" l="1"/>
  <c r="U36" i="28"/>
  <c r="U35" i="28"/>
  <c r="U34" i="28"/>
  <c r="U38" i="28" s="1"/>
  <c r="U32" i="28" l="1"/>
  <c r="U31" i="28"/>
  <c r="U30" i="28"/>
  <c r="U33" i="28" s="1"/>
  <c r="U24" i="28" l="1"/>
  <c r="U25" i="28"/>
  <c r="U26" i="28"/>
  <c r="U23" i="28"/>
  <c r="U22" i="28"/>
  <c r="U21" i="28"/>
  <c r="U27" i="28"/>
  <c r="U20" i="28"/>
  <c r="U28" i="28"/>
  <c r="U19" i="28"/>
  <c r="U29" i="28" l="1"/>
  <c r="U39" i="28" s="1"/>
</calcChain>
</file>

<file path=xl/sharedStrings.xml><?xml version="1.0" encoding="utf-8"?>
<sst xmlns="http://schemas.openxmlformats.org/spreadsheetml/2006/main" count="547" uniqueCount="199">
  <si>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</si>
  <si>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</si>
  <si>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</si>
  <si>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</si>
  <si>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</si>
  <si>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</si>
  <si>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</si>
  <si>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</si>
  <si>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</si>
  <si>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</si>
  <si>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</si>
  <si>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</si>
  <si>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</si>
  <si>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</si>
  <si>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</si>
  <si>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</si>
  <si>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</si>
  <si>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</si>
  <si>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</si>
  <si>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</si>
  <si>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</si>
  <si>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</si>
  <si>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</si>
  <si>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</si>
  <si>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</si>
  <si>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</si>
  <si>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</si>
  <si>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</si>
  <si>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</si>
  <si>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</si>
  <si>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</si>
  <si>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</si>
  <si>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</si>
  <si>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</si>
  <si>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</si>
  <si>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</si>
  <si>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</si>
  <si>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</si>
  <si>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</si>
  <si>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</si>
  <si>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</si>
  <si>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</si>
  <si>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</si>
  <si>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</si>
  <si>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</si>
  <si>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</si>
  <si>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</si>
  <si>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</si>
  <si>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</si>
  <si>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</si>
  <si>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</si>
  <si>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</si>
  <si>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</si>
  <si>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</si>
  <si>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</si>
  <si>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</si>
  <si>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</si>
  <si>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</si>
  <si>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</si>
  <si>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</si>
  <si>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</si>
  <si>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</si>
  <si>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</si>
  <si>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</si>
  <si>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</si>
  <si>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</si>
  <si>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</si>
  <si>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</si>
  <si>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</si>
  <si>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</si>
  <si>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</si>
  <si>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</si>
  <si>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</si>
  <si>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</si>
  <si>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</si>
  <si>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</si>
  <si>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</si>
  <si>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</si>
  <si>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</si>
  <si>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</si>
  <si>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</si>
  <si>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</si>
  <si>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</si>
  <si>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</si>
  <si>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</si>
  <si>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</si>
  <si>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</si>
  <si>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</si>
  <si>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</si>
  <si>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</si>
  <si>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</si>
  <si>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</si>
  <si>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</si>
  <si>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</si>
  <si>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</si>
  <si>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</si>
  <si>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</si>
  <si>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</si>
  <si>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</si>
  <si>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</si>
  <si>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</si>
  <si>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</si>
  <si>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</si>
  <si>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</si>
  <si>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</si>
  <si>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</si>
  <si>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</si>
  <si>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</si>
  <si>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</si>
  <si>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</si>
  <si>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</si>
  <si>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</si>
  <si>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</si>
  <si>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</si>
  <si>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</si>
  <si>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</si>
  <si>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</si>
  <si>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</si>
  <si>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</si>
  <si>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</si>
  <si>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</si>
  <si>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</si>
  <si>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</si>
  <si>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</si>
  <si>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</si>
  <si>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</si>
  <si>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</si>
  <si>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</si>
  <si>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</si>
  <si>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</si>
  <si>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</si>
  <si>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</si>
  <si>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</si>
  <si>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</si>
  <si>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</si>
  <si>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</si>
  <si>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</si>
  <si>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</si>
  <si>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</si>
  <si>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</si>
  <si>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</si>
  <si>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</si>
  <si>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</si>
  <si>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Инвестиционная программа ООО "Регион Энерго"</t>
  </si>
  <si>
    <t>Год раскрытия информации: 2025 год</t>
  </si>
  <si>
    <t>Самарская область</t>
  </si>
  <si>
    <t>Инвестиционная программа ООО"Регион Энерго"</t>
  </si>
  <si>
    <t>Год раскрытия информации: 2025  год</t>
  </si>
  <si>
    <t>1.2.4.1</t>
  </si>
  <si>
    <t>Реконструкция ОРУ-35 кВ ПС 35/6 «АБЗ» Самарская область, Красноглинский район, пос. Козелки</t>
  </si>
  <si>
    <t xml:space="preserve">Год начала реализации инвестицион-ного проекта </t>
  </si>
  <si>
    <t>Год окончания реализации инвестицион-ного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</si>
  <si>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</si>
  <si>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</si>
  <si>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</si>
  <si>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</si>
  <si>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</si>
  <si>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</si>
  <si>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</si>
  <si>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</si>
  <si>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</si>
  <si>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</si>
  <si>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УНЦ на проектные и изыскательные работы для отдельных элементов электрических сетей</t>
  </si>
  <si>
    <t>Планируемый срок ввода объекта в эксплуатацию, год</t>
  </si>
  <si>
    <t>П6-06</t>
  </si>
  <si>
    <t>И7-01-01…2</t>
  </si>
  <si>
    <t>в том числе :</t>
  </si>
  <si>
    <t>УНЦ выключателя 35 кВ без устройства фундаментов</t>
  </si>
  <si>
    <t>УНЦ элементов ПС без устройства фундаментов</t>
  </si>
  <si>
    <t>УНЦ на демонтажные работы ПС</t>
  </si>
  <si>
    <t>УНЦ РЗА</t>
  </si>
  <si>
    <t>И10-04-1…6</t>
  </si>
  <si>
    <t>М6-11-2</t>
  </si>
  <si>
    <t>М6-07-1</t>
  </si>
  <si>
    <t>И11-42</t>
  </si>
  <si>
    <t>-</t>
  </si>
  <si>
    <t>Итого:</t>
  </si>
  <si>
    <t>ПС 35/6 "АБЗ"</t>
  </si>
  <si>
    <t>1.2.4.2</t>
  </si>
  <si>
    <t>Модернизация переходныого пункта  № 1 кабельно-воздушной линии 35 кВ  Самарская область, Красноглинский район, пос. Козелки</t>
  </si>
  <si>
    <t>ПП №1 КВЛ-35кВ</t>
  </si>
  <si>
    <t>Итого реконструкция ОРУ-35 кВ ПС 35/6 «АБЗ» Самарская область, Красноглинский район, пос. Козелки, тыс. рублей</t>
  </si>
  <si>
    <t>Итого модернизация переходныого пункта  № 1 кабельно-воздушной линии 35 кВ  Самарская область, Красноглинский район, пос. Козелки, тыс. рублей</t>
  </si>
  <si>
    <t>1.2.3.1</t>
  </si>
  <si>
    <t xml:space="preserve">Монтаж интеллектуальных приборов учета Самарская область, г. о. Кинель, СНТ «Здоровье» </t>
  </si>
  <si>
    <t>1 объект</t>
  </si>
  <si>
    <t>УНЦ ИИК</t>
  </si>
  <si>
    <t>ВЛ-0,4кВ от КТП-К101/400</t>
  </si>
  <si>
    <t>А1-07</t>
  </si>
  <si>
    <t>А1-63</t>
  </si>
  <si>
    <t>А1-01</t>
  </si>
  <si>
    <t>А1-60</t>
  </si>
  <si>
    <t>Итого монтаж интеллектуальных приборов учета Самарская область, г. о. Кинель, СНТ «Здоровье» , тыс. рублей</t>
  </si>
  <si>
    <t>1 ед.</t>
  </si>
  <si>
    <t>1 точка учета</t>
  </si>
  <si>
    <t>1 элемент ПС</t>
  </si>
  <si>
    <t>P_ОРУ</t>
  </si>
  <si>
    <t>P_ПП</t>
  </si>
  <si>
    <t>P_ПУ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</si>
</sst>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</cellStyleXfs>
  <cellXfs count="151">
    <xf numFmtId="0" fontId="0" fillId="0" borderId="0" xfId="0"/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49" fontId="7" fillId="0" borderId="0" xfId="2" applyNumberFormat="1"/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32" fillId="0" borderId="0" xfId="39" applyFont="1" applyAlignment="1">
      <alignment horizontal="right" vertical="center"/>
    </xf>
    <xf numFmtId="0" fontId="32" fillId="0" borderId="0" xfId="39" applyFont="1" applyAlignment="1">
      <alignment horizontal="right"/>
    </xf>
    <xf numFmtId="0" fontId="30" fillId="0" borderId="0" xfId="55" applyFont="1" applyAlignment="1">
      <alignment vertical="top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8" xfId="2" applyBorder="1" applyAlignment="1">
      <alignment horizontal="center" vertical="center" wrapText="1"/>
    </xf>
    <xf numFmtId="0" fontId="7" fillId="0" borderId="23" xfId="2" applyBorder="1" applyAlignment="1">
      <alignment horizontal="center" vertical="center" wrapText="1"/>
    </xf>
    <xf numFmtId="3" fontId="7" fillId="0" borderId="18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164" fontId="7" fillId="0" borderId="18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29" xfId="0" applyFont="1" applyBorder="1"/>
    <xf numFmtId="168" fontId="7" fillId="0" borderId="0" xfId="0" applyNumberFormat="1" applyFont="1" applyAlignment="1">
      <alignment horizontal="center" wrapText="1"/>
    </xf>
    <xf numFmtId="0" fontId="7" fillId="0" borderId="18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164" fontId="41" fillId="0" borderId="18" xfId="0" applyNumberFormat="1" applyFont="1" applyBorder="1" applyAlignment="1">
      <alignment horizontal="center" vertical="center" wrapText="1"/>
    </xf>
    <xf numFmtId="16" fontId="7" fillId="0" borderId="18" xfId="2" quotePrefix="1" applyNumberFormat="1" applyBorder="1" applyAlignment="1">
      <alignment horizontal="center" vertical="center" wrapText="1"/>
    </xf>
    <xf numFmtId="0" fontId="7" fillId="0" borderId="30" xfId="2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8" xfId="2" applyBorder="1" applyAlignment="1">
      <alignment vertical="center" wrapText="1"/>
    </xf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Alignment="1">
      <alignment vertical="center" wrapText="1"/>
    </xf>
    <xf numFmtId="49" fontId="61" fillId="0" borderId="23" xfId="55" applyNumberFormat="1" applyFont="1" applyBorder="1" applyAlignment="1">
      <alignment horizontal="center" vertical="center"/>
    </xf>
    <xf numFmtId="0" fontId="61" fillId="0" borderId="23" xfId="55" applyFont="1" applyBorder="1" applyAlignment="1">
      <alignment horizontal="center"/>
    </xf>
    <xf numFmtId="0" fontId="61" fillId="0" borderId="23" xfId="55" applyFont="1" applyBorder="1" applyAlignment="1">
      <alignment horizontal="center" vertical="center"/>
    </xf>
    <xf numFmtId="0" fontId="7" fillId="0" borderId="23" xfId="2" applyBorder="1" applyAlignment="1">
      <alignment horizontal="left" vertical="center" wrapText="1"/>
    </xf>
    <xf numFmtId="1" fontId="7" fillId="0" borderId="23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2" fontId="7" fillId="0" borderId="23" xfId="2" applyNumberFormat="1" applyBorder="1" applyAlignment="1">
      <alignment horizontal="center" vertical="center" wrapText="1"/>
    </xf>
    <xf numFmtId="4" fontId="7" fillId="0" borderId="23" xfId="2" applyNumberFormat="1" applyBorder="1" applyAlignment="1">
      <alignment horizontal="center" vertical="center" wrapText="1"/>
    </xf>
    <xf numFmtId="0" fontId="7" fillId="0" borderId="23" xfId="2" applyBorder="1" applyAlignment="1">
      <alignment horizontal="right" vertical="center" wrapText="1"/>
    </xf>
    <xf numFmtId="49" fontId="61" fillId="0" borderId="0" xfId="55" applyNumberFormat="1" applyFont="1" applyAlignment="1">
      <alignment horizontal="center" vertical="center"/>
    </xf>
    <xf numFmtId="0" fontId="7" fillId="0" borderId="0" xfId="2" applyAlignment="1">
      <alignment horizontal="left" vertical="center" wrapText="1"/>
    </xf>
    <xf numFmtId="0" fontId="61" fillId="0" borderId="0" xfId="55" applyFont="1" applyAlignment="1">
      <alignment horizontal="center"/>
    </xf>
    <xf numFmtId="0" fontId="40" fillId="0" borderId="23" xfId="0" applyFont="1" applyBorder="1" applyAlignment="1">
      <alignment horizontal="center"/>
    </xf>
    <xf numFmtId="0" fontId="39" fillId="0" borderId="23" xfId="0" applyFont="1" applyBorder="1" applyAlignment="1">
      <alignment horizontal="center"/>
    </xf>
    <xf numFmtId="0" fontId="39" fillId="0" borderId="23" xfId="0" applyFont="1" applyBorder="1"/>
    <xf numFmtId="2" fontId="7" fillId="0" borderId="23" xfId="0" applyNumberFormat="1" applyFont="1" applyBorder="1" applyAlignment="1">
      <alignment horizontal="center" vertical="center" wrapText="1"/>
    </xf>
    <xf numFmtId="0" fontId="7" fillId="0" borderId="0" xfId="2" applyAlignment="1">
      <alignment horizontal="left" vertical="center"/>
    </xf>
    <xf numFmtId="0" fontId="7" fillId="0" borderId="0" xfId="2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64" fontId="41" fillId="0" borderId="23" xfId="0" applyNumberFormat="1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0" fontId="31" fillId="0" borderId="1" xfId="2" applyFont="1" applyBorder="1" applyAlignment="1">
      <alignment horizontal="center" vertical="center" wrapText="1"/>
    </xf>
    <xf numFmtId="0" fontId="31" fillId="0" borderId="11" xfId="2" applyFont="1" applyBorder="1" applyAlignment="1">
      <alignment horizontal="center" vertical="center"/>
    </xf>
    <xf numFmtId="0" fontId="31" fillId="0" borderId="11" xfId="2" applyFont="1" applyBorder="1" applyAlignment="1">
      <alignment horizontal="center" vertical="center" wrapText="1"/>
    </xf>
    <xf numFmtId="0" fontId="31" fillId="0" borderId="1" xfId="2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4" fontId="31" fillId="0" borderId="12" xfId="0" applyNumberFormat="1" applyFont="1" applyBorder="1" applyAlignment="1">
      <alignment horizontal="center" vertical="center" wrapText="1"/>
    </xf>
    <xf numFmtId="0" fontId="31" fillId="0" borderId="23" xfId="2" applyFont="1" applyBorder="1" applyAlignment="1">
      <alignment horizontal="center" vertical="center" wrapText="1"/>
    </xf>
    <xf numFmtId="0" fontId="31" fillId="0" borderId="23" xfId="2" applyFont="1" applyBorder="1" applyAlignment="1">
      <alignment horizontal="center" vertical="center"/>
    </xf>
    <xf numFmtId="0" fontId="31" fillId="0" borderId="23" xfId="2" applyFont="1" applyBorder="1" applyAlignment="1">
      <alignment vertical="center" wrapText="1"/>
    </xf>
    <xf numFmtId="0" fontId="31" fillId="0" borderId="23" xfId="0" applyFont="1" applyBorder="1" applyAlignment="1">
      <alignment horizontal="center" vertical="center" wrapText="1"/>
    </xf>
    <xf numFmtId="4" fontId="31" fillId="0" borderId="23" xfId="0" applyNumberFormat="1" applyFont="1" applyBorder="1" applyAlignment="1">
      <alignment horizontal="center" vertical="center" wrapText="1"/>
    </xf>
    <xf numFmtId="0" fontId="31" fillId="25" borderId="23" xfId="2" applyFont="1" applyFill="1" applyBorder="1" applyAlignment="1">
      <alignment horizontal="center" vertical="center" wrapText="1"/>
    </xf>
    <xf numFmtId="0" fontId="31" fillId="25" borderId="23" xfId="2" applyFont="1" applyFill="1" applyBorder="1" applyAlignment="1">
      <alignment horizontal="center" vertical="center"/>
    </xf>
    <xf numFmtId="0" fontId="7" fillId="25" borderId="23" xfId="2" applyFill="1" applyBorder="1" applyAlignment="1">
      <alignment vertical="center" wrapText="1"/>
    </xf>
    <xf numFmtId="0" fontId="7" fillId="25" borderId="23" xfId="0" applyFont="1" applyFill="1" applyBorder="1" applyAlignment="1">
      <alignment horizontal="center" vertical="center" wrapText="1"/>
    </xf>
    <xf numFmtId="4" fontId="7" fillId="25" borderId="23" xfId="0" applyNumberFormat="1" applyFont="1" applyFill="1" applyBorder="1" applyAlignment="1">
      <alignment horizontal="center" vertical="center" wrapText="1"/>
    </xf>
    <xf numFmtId="49" fontId="61" fillId="0" borderId="0" xfId="55" applyNumberFormat="1" applyFont="1" applyAlignment="1">
      <alignment horizontal="right" vertical="center"/>
    </xf>
    <xf numFmtId="2" fontId="7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169" fontId="7" fillId="0" borderId="18" xfId="0" applyNumberFormat="1" applyFont="1" applyBorder="1" applyAlignment="1">
      <alignment horizontal="center" wrapText="1"/>
    </xf>
    <xf numFmtId="0" fontId="7" fillId="0" borderId="33" xfId="2" applyBorder="1" applyAlignment="1">
      <alignment horizontal="center" vertical="center" wrapText="1"/>
    </xf>
    <xf numFmtId="0" fontId="7" fillId="0" borderId="3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61" fillId="0" borderId="33" xfId="55" applyNumberFormat="1" applyFont="1" applyBorder="1" applyAlignment="1">
      <alignment horizontal="center" vertical="center"/>
    </xf>
    <xf numFmtId="49" fontId="61" fillId="0" borderId="35" xfId="55" applyNumberFormat="1" applyFont="1" applyBorder="1" applyAlignment="1">
      <alignment horizontal="center" vertical="center"/>
    </xf>
    <xf numFmtId="49" fontId="61" fillId="0" borderId="13" xfId="55" applyNumberFormat="1" applyFont="1" applyBorder="1" applyAlignment="1">
      <alignment horizontal="center" vertical="center"/>
    </xf>
    <xf numFmtId="0" fontId="61" fillId="0" borderId="33" xfId="55" applyFont="1" applyBorder="1" applyAlignment="1">
      <alignment horizontal="center" vertical="center"/>
    </xf>
    <xf numFmtId="0" fontId="61" fillId="0" borderId="35" xfId="55" applyFont="1" applyBorder="1" applyAlignment="1">
      <alignment horizontal="center" vertical="center"/>
    </xf>
    <xf numFmtId="0" fontId="61" fillId="0" borderId="13" xfId="55" applyFont="1" applyBorder="1" applyAlignment="1">
      <alignment horizontal="center" vertical="center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8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2" xfId="2" applyBorder="1" applyAlignment="1">
      <alignment horizontal="center" vertical="center" wrapText="1"/>
    </xf>
    <xf numFmtId="0" fontId="7" fillId="0" borderId="23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31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3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Border="1" applyAlignment="1">
      <alignment horizontal="left" vertical="center" wrapText="1"/>
    </xf>
    <xf numFmtId="0" fontId="7" fillId="0" borderId="23" xfId="2" applyBorder="1" applyAlignment="1">
      <alignment horizontal="left" vertical="center" wrapText="1"/>
    </xf>
    <xf numFmtId="49" fontId="61" fillId="0" borderId="25" xfId="55" applyNumberFormat="1" applyFont="1" applyBorder="1" applyAlignment="1">
      <alignment horizontal="right" vertical="center"/>
    </xf>
    <xf numFmtId="49" fontId="61" fillId="0" borderId="31" xfId="55" applyNumberFormat="1" applyFont="1" applyBorder="1" applyAlignment="1">
      <alignment horizontal="right" vertical="center"/>
    </xf>
    <xf numFmtId="49" fontId="61" fillId="0" borderId="36" xfId="55" applyNumberFormat="1" applyFont="1" applyBorder="1" applyAlignment="1">
      <alignment horizontal="right" vertical="center"/>
    </xf>
    <xf numFmtId="0" fontId="41" fillId="0" borderId="18" xfId="0" applyFont="1" applyBorder="1" applyAlignment="1">
      <alignment horizontal="center" vertical="center" wrapText="1"/>
    </xf>
    <xf numFmtId="49" fontId="53" fillId="0" borderId="32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99"/>
  <sheetViews>
    <sheetView tabSelected="1" view="pageBreakPreview" zoomScale="70" zoomScaleNormal="70" zoomScaleSheetLayoutView="70" workbookViewId="0">
      <selection activeCell="D38" sqref="D38"/>
    </sheetView>
  </sheetViews>
  <sheetFormatPr defaultColWidth="9.109375" defaultRowHeight="15.6" x14ac:dyDescent="0.3"/>
  <cols>
    <col min="1" max="1" width="9.109375" style="1"/>
    <col min="2" max="2" width="13.33203125" style="4" customWidth="1"/>
    <col min="3" max="3" width="34.6640625" style="4" customWidth="1"/>
    <col min="4" max="4" width="19.88671875" style="4" customWidth="1"/>
    <col min="5" max="5" width="46" style="3" customWidth="1"/>
    <col min="6" max="6" width="29.44140625" style="3" customWidth="1"/>
    <col min="7" max="7" width="22.88671875" style="3" customWidth="1"/>
    <col min="8" max="8" width="25.6640625" style="3" customWidth="1"/>
    <col min="9" max="9" width="25.44140625" style="3" customWidth="1"/>
    <col min="10" max="10" width="16.44140625" style="2" customWidth="1"/>
    <col min="11" max="11" width="21.33203125" style="3" customWidth="1"/>
    <col min="12" max="13" width="31.33203125" style="2" customWidth="1"/>
    <col min="14" max="14" width="31.88671875" style="2" customWidth="1"/>
    <col min="15" max="15" width="15.44140625" style="2" customWidth="1"/>
    <col min="16" max="16" width="14.44140625" style="2" customWidth="1"/>
    <col min="17" max="17" width="13.6640625" style="12" customWidth="1"/>
    <col min="18" max="18" width="14.88671875" style="12" customWidth="1"/>
    <col min="19" max="19" width="22.44140625" style="12" customWidth="1"/>
    <col min="20" max="20" width="30.109375" style="12" customWidth="1"/>
    <col min="21" max="21" width="36.88671875" style="12" customWidth="1"/>
    <col min="22" max="22" width="27.6640625" style="1" customWidth="1"/>
    <col min="23" max="23" width="6" style="1" customWidth="1"/>
    <col min="24" max="16384" width="9.109375" style="1"/>
  </cols>
  <sheetData>
    <row r="1" spans="2:34" ht="18" x14ac:dyDescent="0.3">
      <c r="V1" s="14" t="s">
        <v>21</v>
      </c>
    </row>
    <row r="2" spans="2:34" ht="18" x14ac:dyDescent="0.35">
      <c r="V2" s="15" t="s">
        <v>6</v>
      </c>
    </row>
    <row r="3" spans="2:34" ht="18" x14ac:dyDescent="0.35">
      <c r="V3" s="15" t="s">
        <v>95</v>
      </c>
    </row>
    <row r="4" spans="2:34" ht="18" x14ac:dyDescent="0.35">
      <c r="V4" s="15"/>
    </row>
    <row r="5" spans="2:34" ht="17.399999999999999" x14ac:dyDescent="0.3">
      <c r="B5" s="128" t="s">
        <v>29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2:34" ht="17.399999999999999" x14ac:dyDescent="0.3">
      <c r="B6" s="128" t="s">
        <v>30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2:34" ht="17.399999999999999" x14ac:dyDescent="0.3"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2:34" x14ac:dyDescent="0.3">
      <c r="B8" s="1"/>
      <c r="C8" s="1"/>
      <c r="D8" s="1"/>
      <c r="E8" s="1"/>
      <c r="F8" s="5" t="s">
        <v>143</v>
      </c>
      <c r="G8" s="5"/>
      <c r="H8" s="5"/>
      <c r="I8" s="5"/>
      <c r="J8" s="10"/>
      <c r="K8" s="10"/>
      <c r="L8" s="1"/>
      <c r="M8" s="1"/>
      <c r="T8" s="10"/>
      <c r="U8" s="10"/>
    </row>
    <row r="9" spans="2:34" x14ac:dyDescent="0.3">
      <c r="B9" s="1"/>
      <c r="C9" s="1"/>
      <c r="D9" s="1"/>
      <c r="E9" s="1"/>
      <c r="F9" s="16" t="s">
        <v>10</v>
      </c>
      <c r="G9" s="16"/>
      <c r="H9" s="16"/>
      <c r="I9" s="16"/>
      <c r="J9" s="16"/>
      <c r="K9" s="16"/>
      <c r="L9" s="1"/>
      <c r="M9" s="1"/>
      <c r="T9" s="16"/>
      <c r="U9" s="16"/>
    </row>
    <row r="10" spans="2:34" x14ac:dyDescent="0.3">
      <c r="B10" s="1"/>
      <c r="C10" s="1"/>
      <c r="D10" s="1"/>
      <c r="E10" s="1"/>
      <c r="F10" s="4"/>
      <c r="G10" s="4"/>
      <c r="H10" s="4"/>
      <c r="I10" s="4"/>
      <c r="J10" s="10"/>
      <c r="K10" s="10"/>
      <c r="L10" s="1"/>
      <c r="M10" s="1"/>
      <c r="T10" s="10"/>
      <c r="U10" s="10"/>
    </row>
    <row r="11" spans="2:34" x14ac:dyDescent="0.3">
      <c r="B11" s="1"/>
      <c r="C11" s="1"/>
      <c r="D11" s="1"/>
      <c r="E11" s="1"/>
      <c r="F11" s="5" t="s">
        <v>144</v>
      </c>
      <c r="G11" s="5"/>
      <c r="H11" s="5"/>
      <c r="I11" s="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2:34" s="19" customFormat="1" x14ac:dyDescent="0.3"/>
    <row r="13" spans="2:34" s="19" customFormat="1" x14ac:dyDescent="0.3">
      <c r="F13" s="5"/>
      <c r="G13" s="5"/>
      <c r="H13" s="5"/>
      <c r="I13" s="5"/>
    </row>
    <row r="14" spans="2:34" s="19" customFormat="1" x14ac:dyDescent="0.3">
      <c r="F14" s="5"/>
      <c r="G14" s="5"/>
      <c r="H14" s="5"/>
      <c r="I14" s="5"/>
    </row>
    <row r="15" spans="2:34" s="5" customFormat="1" x14ac:dyDescent="0.3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2:34" x14ac:dyDescent="0.3">
      <c r="B16" s="130" t="s">
        <v>22</v>
      </c>
      <c r="C16" s="130" t="s">
        <v>12</v>
      </c>
      <c r="D16" s="130" t="s">
        <v>11</v>
      </c>
      <c r="E16" s="130" t="s">
        <v>16</v>
      </c>
      <c r="F16" s="131" t="s">
        <v>19</v>
      </c>
      <c r="G16" s="126" t="s">
        <v>107</v>
      </c>
      <c r="H16" s="135" t="s">
        <v>48</v>
      </c>
      <c r="I16" s="136" t="s">
        <v>163</v>
      </c>
      <c r="J16" s="132" t="s">
        <v>9</v>
      </c>
      <c r="K16" s="133"/>
      <c r="L16" s="133"/>
      <c r="M16" s="134"/>
      <c r="N16" s="133"/>
      <c r="O16" s="125" t="s">
        <v>4</v>
      </c>
      <c r="P16" s="125"/>
      <c r="Q16" s="125"/>
      <c r="R16" s="125"/>
      <c r="S16" s="125"/>
      <c r="T16" s="125"/>
      <c r="U16" s="125"/>
      <c r="V16" s="125" t="s">
        <v>15</v>
      </c>
    </row>
    <row r="17" spans="1:22" s="13" customFormat="1" ht="78" x14ac:dyDescent="0.3">
      <c r="A17" s="6"/>
      <c r="B17" s="114"/>
      <c r="C17" s="114"/>
      <c r="D17" s="114"/>
      <c r="E17" s="114"/>
      <c r="F17" s="131"/>
      <c r="G17" s="114"/>
      <c r="H17" s="114"/>
      <c r="I17" s="114"/>
      <c r="J17" s="22" t="s">
        <v>2</v>
      </c>
      <c r="K17" s="22" t="s">
        <v>5</v>
      </c>
      <c r="L17" s="22" t="s">
        <v>27</v>
      </c>
      <c r="M17" s="22" t="s">
        <v>24</v>
      </c>
      <c r="N17" s="23" t="s">
        <v>68</v>
      </c>
      <c r="O17" s="21" t="s">
        <v>25</v>
      </c>
      <c r="P17" s="21" t="s">
        <v>0</v>
      </c>
      <c r="Q17" s="21" t="s">
        <v>17</v>
      </c>
      <c r="R17" s="21" t="s">
        <v>3</v>
      </c>
      <c r="S17" s="21" t="s">
        <v>8</v>
      </c>
      <c r="T17" s="21" t="s">
        <v>20</v>
      </c>
      <c r="U17" s="23" t="s">
        <v>101</v>
      </c>
      <c r="V17" s="125"/>
    </row>
    <row r="18" spans="1:22" s="6" customFormat="1" x14ac:dyDescent="0.3">
      <c r="B18" s="9">
        <v>1</v>
      </c>
      <c r="C18" s="9">
        <v>2</v>
      </c>
      <c r="D18" s="9">
        <v>3</v>
      </c>
      <c r="E18" s="9">
        <v>4</v>
      </c>
      <c r="F18" s="9">
        <v>5</v>
      </c>
      <c r="G18" s="9">
        <v>6</v>
      </c>
      <c r="H18" s="9">
        <v>7</v>
      </c>
      <c r="I18" s="9">
        <v>8</v>
      </c>
      <c r="J18" s="9">
        <v>9</v>
      </c>
      <c r="K18" s="9">
        <v>10</v>
      </c>
      <c r="L18" s="9">
        <v>11</v>
      </c>
      <c r="M18" s="9">
        <v>12</v>
      </c>
      <c r="N18" s="9">
        <v>13</v>
      </c>
      <c r="O18" s="9">
        <v>14</v>
      </c>
      <c r="P18" s="9">
        <v>15</v>
      </c>
      <c r="Q18" s="9">
        <v>16</v>
      </c>
      <c r="R18" s="9">
        <v>17</v>
      </c>
      <c r="S18" s="9">
        <v>18</v>
      </c>
      <c r="T18" s="9">
        <v>19</v>
      </c>
      <c r="U18" s="9">
        <v>20</v>
      </c>
      <c r="V18" s="9">
        <v>21</v>
      </c>
    </row>
    <row r="19" spans="1:22" s="6" customFormat="1" ht="54" customHeight="1" x14ac:dyDescent="0.3">
      <c r="B19" s="115" t="s">
        <v>148</v>
      </c>
      <c r="C19" s="112" t="s">
        <v>149</v>
      </c>
      <c r="D19" s="118" t="s">
        <v>196</v>
      </c>
      <c r="E19" s="22" t="s">
        <v>162</v>
      </c>
      <c r="F19" s="112" t="s">
        <v>177</v>
      </c>
      <c r="G19" s="22">
        <v>1</v>
      </c>
      <c r="H19" s="22" t="s">
        <v>7</v>
      </c>
      <c r="I19" s="22">
        <v>2026</v>
      </c>
      <c r="J19" s="112">
        <v>35</v>
      </c>
      <c r="K19" s="112" t="s">
        <v>7</v>
      </c>
      <c r="L19" s="112" t="s">
        <v>7</v>
      </c>
      <c r="M19" s="112" t="s">
        <v>7</v>
      </c>
      <c r="N19" s="112" t="s">
        <v>145</v>
      </c>
      <c r="O19" s="22">
        <v>1</v>
      </c>
      <c r="P19" s="22">
        <v>2</v>
      </c>
      <c r="Q19" s="22" t="s">
        <v>185</v>
      </c>
      <c r="R19" s="22" t="s">
        <v>164</v>
      </c>
      <c r="S19" s="22">
        <v>425.5</v>
      </c>
      <c r="T19" s="22">
        <v>1.1000000000000001</v>
      </c>
      <c r="U19" s="75">
        <f t="shared" ref="U19:U28" si="0">O19*P19*S19*T19</f>
        <v>936.1</v>
      </c>
      <c r="V19" s="22" t="s">
        <v>7</v>
      </c>
    </row>
    <row r="20" spans="1:22" s="6" customFormat="1" ht="39" customHeight="1" x14ac:dyDescent="0.3">
      <c r="B20" s="116"/>
      <c r="C20" s="113"/>
      <c r="D20" s="119"/>
      <c r="E20" s="22" t="s">
        <v>167</v>
      </c>
      <c r="F20" s="113"/>
      <c r="G20" s="22">
        <v>2</v>
      </c>
      <c r="H20" s="22" t="s">
        <v>7</v>
      </c>
      <c r="I20" s="22">
        <v>2027</v>
      </c>
      <c r="J20" s="113"/>
      <c r="K20" s="113"/>
      <c r="L20" s="113"/>
      <c r="M20" s="113"/>
      <c r="N20" s="113"/>
      <c r="O20" s="22">
        <v>1</v>
      </c>
      <c r="P20" s="22">
        <v>1</v>
      </c>
      <c r="Q20" s="22" t="s">
        <v>193</v>
      </c>
      <c r="R20" s="22" t="s">
        <v>165</v>
      </c>
      <c r="S20" s="22">
        <v>4576.9399999999996</v>
      </c>
      <c r="T20" s="22">
        <v>1.1000000000000001</v>
      </c>
      <c r="U20" s="75">
        <f t="shared" si="0"/>
        <v>5034.634</v>
      </c>
      <c r="V20" s="22" t="s">
        <v>7</v>
      </c>
    </row>
    <row r="21" spans="1:22" s="6" customFormat="1" ht="39" customHeight="1" x14ac:dyDescent="0.3">
      <c r="B21" s="116"/>
      <c r="C21" s="113"/>
      <c r="D21" s="119"/>
      <c r="E21" s="22" t="s">
        <v>167</v>
      </c>
      <c r="F21" s="113"/>
      <c r="G21" s="22">
        <v>3</v>
      </c>
      <c r="H21" s="22" t="s">
        <v>7</v>
      </c>
      <c r="I21" s="22">
        <v>2028</v>
      </c>
      <c r="J21" s="113"/>
      <c r="K21" s="113"/>
      <c r="L21" s="113"/>
      <c r="M21" s="113"/>
      <c r="N21" s="113"/>
      <c r="O21" s="22">
        <v>1</v>
      </c>
      <c r="P21" s="22">
        <v>1</v>
      </c>
      <c r="Q21" s="22" t="s">
        <v>193</v>
      </c>
      <c r="R21" s="22" t="s">
        <v>165</v>
      </c>
      <c r="S21" s="22">
        <v>4576.9399999999996</v>
      </c>
      <c r="T21" s="22">
        <v>1.1000000000000001</v>
      </c>
      <c r="U21" s="75">
        <f>O21*P21*S21*T21</f>
        <v>5034.634</v>
      </c>
      <c r="V21" s="22" t="s">
        <v>7</v>
      </c>
    </row>
    <row r="22" spans="1:22" s="6" customFormat="1" ht="33.75" customHeight="1" x14ac:dyDescent="0.3">
      <c r="B22" s="116"/>
      <c r="C22" s="113"/>
      <c r="D22" s="119"/>
      <c r="E22" s="22" t="s">
        <v>168</v>
      </c>
      <c r="F22" s="113"/>
      <c r="G22" s="22">
        <v>2</v>
      </c>
      <c r="H22" s="22" t="s">
        <v>7</v>
      </c>
      <c r="I22" s="22">
        <v>2027</v>
      </c>
      <c r="J22" s="113"/>
      <c r="K22" s="113"/>
      <c r="L22" s="113"/>
      <c r="M22" s="113"/>
      <c r="N22" s="113"/>
      <c r="O22" s="22">
        <v>1</v>
      </c>
      <c r="P22" s="22">
        <v>1</v>
      </c>
      <c r="Q22" s="22" t="s">
        <v>193</v>
      </c>
      <c r="R22" s="22" t="s">
        <v>171</v>
      </c>
      <c r="S22" s="22">
        <v>433.28</v>
      </c>
      <c r="T22" s="22">
        <v>1.1000000000000001</v>
      </c>
      <c r="U22" s="75">
        <f t="shared" si="0"/>
        <v>476.608</v>
      </c>
      <c r="V22" s="22" t="s">
        <v>7</v>
      </c>
    </row>
    <row r="23" spans="1:22" s="6" customFormat="1" ht="33.75" customHeight="1" x14ac:dyDescent="0.3">
      <c r="B23" s="116"/>
      <c r="C23" s="113"/>
      <c r="D23" s="119"/>
      <c r="E23" s="22" t="s">
        <v>168</v>
      </c>
      <c r="F23" s="113"/>
      <c r="G23" s="22">
        <v>3</v>
      </c>
      <c r="H23" s="22" t="s">
        <v>7</v>
      </c>
      <c r="I23" s="22">
        <v>2028</v>
      </c>
      <c r="J23" s="113"/>
      <c r="K23" s="113"/>
      <c r="L23" s="113"/>
      <c r="M23" s="113"/>
      <c r="N23" s="113"/>
      <c r="O23" s="22">
        <v>1</v>
      </c>
      <c r="P23" s="22">
        <v>1</v>
      </c>
      <c r="Q23" s="22" t="s">
        <v>193</v>
      </c>
      <c r="R23" s="22" t="s">
        <v>171</v>
      </c>
      <c r="S23" s="22">
        <v>433.28</v>
      </c>
      <c r="T23" s="22">
        <v>1.1000000000000001</v>
      </c>
      <c r="U23" s="75">
        <f t="shared" ref="U23" si="1">O23*P23*S23*T23</f>
        <v>476.608</v>
      </c>
      <c r="V23" s="22" t="s">
        <v>7</v>
      </c>
    </row>
    <row r="24" spans="1:22" s="6" customFormat="1" ht="33.75" customHeight="1" x14ac:dyDescent="0.3">
      <c r="B24" s="116"/>
      <c r="C24" s="113"/>
      <c r="D24" s="119"/>
      <c r="E24" s="22" t="s">
        <v>169</v>
      </c>
      <c r="F24" s="113"/>
      <c r="G24" s="22">
        <v>2</v>
      </c>
      <c r="H24" s="22" t="s">
        <v>7</v>
      </c>
      <c r="I24" s="22">
        <v>2027</v>
      </c>
      <c r="J24" s="113"/>
      <c r="K24" s="113"/>
      <c r="L24" s="113"/>
      <c r="M24" s="113"/>
      <c r="N24" s="113"/>
      <c r="O24" s="22">
        <v>1</v>
      </c>
      <c r="P24" s="22">
        <v>1</v>
      </c>
      <c r="Q24" s="22" t="s">
        <v>195</v>
      </c>
      <c r="R24" s="22" t="s">
        <v>172</v>
      </c>
      <c r="S24" s="22">
        <v>121.98</v>
      </c>
      <c r="T24" s="22">
        <v>1.1000000000000001</v>
      </c>
      <c r="U24" s="75">
        <f t="shared" ref="U24:U26" si="2">O24*P24*S24*T24</f>
        <v>134.17800000000003</v>
      </c>
      <c r="V24" s="22" t="s">
        <v>7</v>
      </c>
    </row>
    <row r="25" spans="1:22" s="6" customFormat="1" ht="35.25" customHeight="1" x14ac:dyDescent="0.3">
      <c r="B25" s="116"/>
      <c r="C25" s="113"/>
      <c r="D25" s="119"/>
      <c r="E25" s="22" t="s">
        <v>169</v>
      </c>
      <c r="F25" s="113"/>
      <c r="G25" s="22">
        <v>3</v>
      </c>
      <c r="H25" s="22" t="s">
        <v>7</v>
      </c>
      <c r="I25" s="22">
        <v>2028</v>
      </c>
      <c r="J25" s="113"/>
      <c r="K25" s="113"/>
      <c r="L25" s="113"/>
      <c r="M25" s="113"/>
      <c r="N25" s="113"/>
      <c r="O25" s="22">
        <v>1</v>
      </c>
      <c r="P25" s="22">
        <v>1</v>
      </c>
      <c r="Q25" s="22" t="s">
        <v>195</v>
      </c>
      <c r="R25" s="22" t="s">
        <v>172</v>
      </c>
      <c r="S25" s="22">
        <v>121.98</v>
      </c>
      <c r="T25" s="22">
        <v>1.1000000000000001</v>
      </c>
      <c r="U25" s="75">
        <f t="shared" si="2"/>
        <v>134.17800000000003</v>
      </c>
      <c r="V25" s="22" t="s">
        <v>7</v>
      </c>
    </row>
    <row r="26" spans="1:22" s="6" customFormat="1" ht="39" customHeight="1" x14ac:dyDescent="0.3">
      <c r="B26" s="116"/>
      <c r="C26" s="113"/>
      <c r="D26" s="119"/>
      <c r="E26" s="22" t="s">
        <v>169</v>
      </c>
      <c r="F26" s="113"/>
      <c r="G26" s="22">
        <v>2</v>
      </c>
      <c r="H26" s="22" t="s">
        <v>7</v>
      </c>
      <c r="I26" s="22">
        <v>2027</v>
      </c>
      <c r="J26" s="113"/>
      <c r="K26" s="113"/>
      <c r="L26" s="113"/>
      <c r="M26" s="113"/>
      <c r="N26" s="113"/>
      <c r="O26" s="22">
        <v>1</v>
      </c>
      <c r="P26" s="22">
        <v>1</v>
      </c>
      <c r="Q26" s="22" t="s">
        <v>195</v>
      </c>
      <c r="R26" s="22" t="s">
        <v>173</v>
      </c>
      <c r="S26" s="74">
        <v>69.099999999999994</v>
      </c>
      <c r="T26" s="22">
        <v>1.1000000000000001</v>
      </c>
      <c r="U26" s="75">
        <f t="shared" si="2"/>
        <v>76.010000000000005</v>
      </c>
      <c r="V26" s="22" t="s">
        <v>7</v>
      </c>
    </row>
    <row r="27" spans="1:22" s="6" customFormat="1" ht="49.5" customHeight="1" x14ac:dyDescent="0.3">
      <c r="B27" s="116"/>
      <c r="C27" s="113"/>
      <c r="D27" s="119"/>
      <c r="E27" s="22" t="s">
        <v>169</v>
      </c>
      <c r="F27" s="113"/>
      <c r="G27" s="22">
        <v>3</v>
      </c>
      <c r="H27" s="22" t="s">
        <v>7</v>
      </c>
      <c r="I27" s="22">
        <v>2028</v>
      </c>
      <c r="J27" s="113"/>
      <c r="K27" s="113"/>
      <c r="L27" s="113"/>
      <c r="M27" s="113"/>
      <c r="N27" s="113"/>
      <c r="O27" s="22">
        <v>1</v>
      </c>
      <c r="P27" s="22">
        <v>1</v>
      </c>
      <c r="Q27" s="22" t="s">
        <v>195</v>
      </c>
      <c r="R27" s="22" t="s">
        <v>173</v>
      </c>
      <c r="S27" s="74">
        <v>69.099999999999994</v>
      </c>
      <c r="T27" s="22">
        <v>1.1000000000000001</v>
      </c>
      <c r="U27" s="75">
        <f t="shared" si="0"/>
        <v>76.010000000000005</v>
      </c>
      <c r="V27" s="22" t="s">
        <v>7</v>
      </c>
    </row>
    <row r="28" spans="1:22" s="6" customFormat="1" ht="18.75" customHeight="1" x14ac:dyDescent="0.3">
      <c r="B28" s="117"/>
      <c r="C28" s="114"/>
      <c r="D28" s="120"/>
      <c r="E28" s="22" t="s">
        <v>170</v>
      </c>
      <c r="F28" s="114"/>
      <c r="G28" s="22">
        <v>4</v>
      </c>
      <c r="H28" s="22" t="s">
        <v>7</v>
      </c>
      <c r="I28" s="22">
        <v>2029</v>
      </c>
      <c r="J28" s="114"/>
      <c r="K28" s="114"/>
      <c r="L28" s="114"/>
      <c r="M28" s="114"/>
      <c r="N28" s="114"/>
      <c r="O28" s="22">
        <v>1</v>
      </c>
      <c r="P28" s="22">
        <v>2</v>
      </c>
      <c r="Q28" s="22" t="s">
        <v>193</v>
      </c>
      <c r="R28" s="22" t="s">
        <v>174</v>
      </c>
      <c r="S28" s="22">
        <v>3318.84</v>
      </c>
      <c r="T28" s="22">
        <v>1.1000000000000001</v>
      </c>
      <c r="U28" s="75">
        <f t="shared" si="0"/>
        <v>7301.4480000000012</v>
      </c>
      <c r="V28" s="22" t="s">
        <v>7</v>
      </c>
    </row>
    <row r="29" spans="1:22" ht="69" customHeight="1" x14ac:dyDescent="0.3">
      <c r="B29" s="91" t="s">
        <v>7</v>
      </c>
      <c r="C29" s="92" t="s">
        <v>7</v>
      </c>
      <c r="D29" s="93" t="s">
        <v>7</v>
      </c>
      <c r="E29" s="94" t="s">
        <v>181</v>
      </c>
      <c r="F29" s="95" t="s">
        <v>7</v>
      </c>
      <c r="G29" s="95" t="s">
        <v>7</v>
      </c>
      <c r="H29" s="95" t="s">
        <v>7</v>
      </c>
      <c r="I29" s="95" t="s">
        <v>7</v>
      </c>
      <c r="J29" s="95" t="s">
        <v>7</v>
      </c>
      <c r="K29" s="95" t="s">
        <v>7</v>
      </c>
      <c r="L29" s="95" t="s">
        <v>7</v>
      </c>
      <c r="M29" s="95" t="s">
        <v>7</v>
      </c>
      <c r="N29" s="95" t="s">
        <v>7</v>
      </c>
      <c r="O29" s="95" t="s">
        <v>7</v>
      </c>
      <c r="P29" s="95" t="s">
        <v>7</v>
      </c>
      <c r="Q29" s="95" t="s">
        <v>7</v>
      </c>
      <c r="R29" s="95" t="s">
        <v>7</v>
      </c>
      <c r="S29" s="95" t="s">
        <v>7</v>
      </c>
      <c r="T29" s="96" t="s">
        <v>7</v>
      </c>
      <c r="U29" s="97">
        <f>SUM(U19:U28)</f>
        <v>19680.408000000003</v>
      </c>
      <c r="V29" s="96" t="s">
        <v>7</v>
      </c>
    </row>
    <row r="30" spans="1:22" ht="46.8" x14ac:dyDescent="0.3">
      <c r="B30" s="115" t="s">
        <v>178</v>
      </c>
      <c r="C30" s="112" t="s">
        <v>179</v>
      </c>
      <c r="D30" s="118" t="s">
        <v>197</v>
      </c>
      <c r="E30" s="22" t="s">
        <v>162</v>
      </c>
      <c r="F30" s="112" t="s">
        <v>180</v>
      </c>
      <c r="G30" s="22">
        <v>1</v>
      </c>
      <c r="H30" s="22" t="s">
        <v>7</v>
      </c>
      <c r="I30" s="22">
        <v>2026</v>
      </c>
      <c r="J30" s="112">
        <v>35</v>
      </c>
      <c r="K30" s="112" t="s">
        <v>7</v>
      </c>
      <c r="L30" s="112" t="s">
        <v>7</v>
      </c>
      <c r="M30" s="112" t="s">
        <v>7</v>
      </c>
      <c r="N30" s="112" t="s">
        <v>145</v>
      </c>
      <c r="O30" s="22">
        <v>1</v>
      </c>
      <c r="P30" s="22">
        <v>2</v>
      </c>
      <c r="Q30" s="22" t="s">
        <v>185</v>
      </c>
      <c r="R30" s="22" t="s">
        <v>164</v>
      </c>
      <c r="S30" s="22">
        <v>425.5</v>
      </c>
      <c r="T30" s="22">
        <v>1.1000000000000001</v>
      </c>
      <c r="U30" s="75">
        <f>O30*P30*S30*T30</f>
        <v>936.1</v>
      </c>
      <c r="V30" s="22" t="s">
        <v>7</v>
      </c>
    </row>
    <row r="31" spans="1:22" ht="31.2" x14ac:dyDescent="0.3">
      <c r="B31" s="116"/>
      <c r="C31" s="113"/>
      <c r="D31" s="119"/>
      <c r="E31" s="22" t="s">
        <v>167</v>
      </c>
      <c r="F31" s="113"/>
      <c r="G31" s="22">
        <v>2</v>
      </c>
      <c r="H31" s="22" t="s">
        <v>7</v>
      </c>
      <c r="I31" s="22">
        <v>2027</v>
      </c>
      <c r="J31" s="113"/>
      <c r="K31" s="113"/>
      <c r="L31" s="113"/>
      <c r="M31" s="113"/>
      <c r="N31" s="113"/>
      <c r="O31" s="22">
        <v>1</v>
      </c>
      <c r="P31" s="22">
        <v>1</v>
      </c>
      <c r="Q31" s="22" t="s">
        <v>193</v>
      </c>
      <c r="R31" s="22" t="s">
        <v>165</v>
      </c>
      <c r="S31" s="22">
        <v>4576.9399999999996</v>
      </c>
      <c r="T31" s="22">
        <v>1.1000000000000001</v>
      </c>
      <c r="U31" s="75">
        <f t="shared" ref="U31:U32" si="3">O31*P31*S31*T31</f>
        <v>5034.634</v>
      </c>
      <c r="V31" s="22" t="s">
        <v>7</v>
      </c>
    </row>
    <row r="32" spans="1:22" ht="31.2" x14ac:dyDescent="0.3">
      <c r="B32" s="117"/>
      <c r="C32" s="114"/>
      <c r="D32" s="120"/>
      <c r="E32" s="22" t="s">
        <v>167</v>
      </c>
      <c r="F32" s="114"/>
      <c r="G32" s="22">
        <v>3</v>
      </c>
      <c r="H32" s="22" t="s">
        <v>7</v>
      </c>
      <c r="I32" s="22">
        <v>2028</v>
      </c>
      <c r="J32" s="114"/>
      <c r="K32" s="114"/>
      <c r="L32" s="114"/>
      <c r="M32" s="114"/>
      <c r="N32" s="114"/>
      <c r="O32" s="22">
        <v>1</v>
      </c>
      <c r="P32" s="22">
        <v>1</v>
      </c>
      <c r="Q32" s="22" t="s">
        <v>193</v>
      </c>
      <c r="R32" s="22" t="s">
        <v>165</v>
      </c>
      <c r="S32" s="22">
        <v>4576.9399999999996</v>
      </c>
      <c r="T32" s="22">
        <v>1.1000000000000001</v>
      </c>
      <c r="U32" s="75">
        <f t="shared" si="3"/>
        <v>5034.634</v>
      </c>
      <c r="V32" s="22" t="s">
        <v>7</v>
      </c>
    </row>
    <row r="33" spans="2:22" ht="62.4" x14ac:dyDescent="0.3">
      <c r="B33" s="98" t="s">
        <v>7</v>
      </c>
      <c r="C33" s="99" t="s">
        <v>7</v>
      </c>
      <c r="D33" s="98" t="s">
        <v>7</v>
      </c>
      <c r="E33" s="100" t="s">
        <v>182</v>
      </c>
      <c r="F33" s="101" t="s">
        <v>7</v>
      </c>
      <c r="G33" s="101" t="s">
        <v>7</v>
      </c>
      <c r="H33" s="101" t="s">
        <v>7</v>
      </c>
      <c r="I33" s="101" t="s">
        <v>7</v>
      </c>
      <c r="J33" s="101" t="s">
        <v>7</v>
      </c>
      <c r="K33" s="101" t="s">
        <v>7</v>
      </c>
      <c r="L33" s="101" t="s">
        <v>7</v>
      </c>
      <c r="M33" s="101" t="s">
        <v>7</v>
      </c>
      <c r="N33" s="101" t="s">
        <v>7</v>
      </c>
      <c r="O33" s="101" t="s">
        <v>7</v>
      </c>
      <c r="P33" s="101" t="s">
        <v>7</v>
      </c>
      <c r="Q33" s="101" t="s">
        <v>7</v>
      </c>
      <c r="R33" s="101" t="s">
        <v>7</v>
      </c>
      <c r="S33" s="101" t="s">
        <v>7</v>
      </c>
      <c r="T33" s="101" t="s">
        <v>7</v>
      </c>
      <c r="U33" s="102">
        <f>SUM(U30:U32)</f>
        <v>11005.368</v>
      </c>
      <c r="V33" s="101" t="s">
        <v>7</v>
      </c>
    </row>
    <row r="34" spans="2:22" ht="31.2" x14ac:dyDescent="0.3">
      <c r="B34" s="115" t="s">
        <v>183</v>
      </c>
      <c r="C34" s="112" t="s">
        <v>184</v>
      </c>
      <c r="D34" s="118" t="s">
        <v>198</v>
      </c>
      <c r="E34" s="22" t="s">
        <v>186</v>
      </c>
      <c r="F34" s="112" t="s">
        <v>187</v>
      </c>
      <c r="G34" s="112">
        <v>1</v>
      </c>
      <c r="H34" s="112" t="s">
        <v>7</v>
      </c>
      <c r="I34" s="112">
        <v>2026</v>
      </c>
      <c r="J34" s="112">
        <v>0.4</v>
      </c>
      <c r="K34" s="112" t="s">
        <v>7</v>
      </c>
      <c r="L34" s="112" t="s">
        <v>7</v>
      </c>
      <c r="M34" s="112" t="s">
        <v>7</v>
      </c>
      <c r="N34" s="112" t="s">
        <v>145</v>
      </c>
      <c r="O34" s="22">
        <v>1</v>
      </c>
      <c r="P34" s="22">
        <v>2</v>
      </c>
      <c r="Q34" s="22" t="s">
        <v>194</v>
      </c>
      <c r="R34" s="22" t="s">
        <v>188</v>
      </c>
      <c r="S34" s="74">
        <v>59.4</v>
      </c>
      <c r="T34" s="22">
        <v>1.1000000000000001</v>
      </c>
      <c r="U34" s="75">
        <f>O34*P34*S34*T34</f>
        <v>130.68</v>
      </c>
      <c r="V34" s="22" t="s">
        <v>7</v>
      </c>
    </row>
    <row r="35" spans="2:22" ht="31.2" x14ac:dyDescent="0.3">
      <c r="B35" s="116"/>
      <c r="C35" s="113"/>
      <c r="D35" s="119"/>
      <c r="E35" s="22" t="s">
        <v>186</v>
      </c>
      <c r="F35" s="113"/>
      <c r="G35" s="113"/>
      <c r="H35" s="113"/>
      <c r="I35" s="113"/>
      <c r="J35" s="113"/>
      <c r="K35" s="113"/>
      <c r="L35" s="113"/>
      <c r="M35" s="113"/>
      <c r="N35" s="113"/>
      <c r="O35" s="22">
        <v>1</v>
      </c>
      <c r="P35" s="22">
        <v>2</v>
      </c>
      <c r="Q35" s="22" t="s">
        <v>194</v>
      </c>
      <c r="R35" s="22" t="s">
        <v>189</v>
      </c>
      <c r="S35" s="22">
        <v>7.67</v>
      </c>
      <c r="T35" s="22">
        <v>1.1000000000000001</v>
      </c>
      <c r="U35" s="75">
        <f t="shared" ref="U35:U37" si="4">O35*P35*S35*T35</f>
        <v>16.874000000000002</v>
      </c>
      <c r="V35" s="22" t="s">
        <v>7</v>
      </c>
    </row>
    <row r="36" spans="2:22" ht="31.2" x14ac:dyDescent="0.3">
      <c r="B36" s="116"/>
      <c r="C36" s="113"/>
      <c r="D36" s="119"/>
      <c r="E36" s="22" t="s">
        <v>186</v>
      </c>
      <c r="F36" s="113"/>
      <c r="G36" s="113"/>
      <c r="H36" s="113"/>
      <c r="I36" s="113"/>
      <c r="J36" s="113"/>
      <c r="K36" s="113"/>
      <c r="L36" s="113"/>
      <c r="M36" s="113"/>
      <c r="N36" s="113"/>
      <c r="O36" s="22">
        <v>1</v>
      </c>
      <c r="P36" s="22">
        <v>98</v>
      </c>
      <c r="Q36" s="22" t="s">
        <v>194</v>
      </c>
      <c r="R36" s="22" t="s">
        <v>190</v>
      </c>
      <c r="S36" s="22">
        <v>55.39</v>
      </c>
      <c r="T36" s="22">
        <v>1.1000000000000001</v>
      </c>
      <c r="U36" s="75">
        <f t="shared" si="4"/>
        <v>5971.0420000000004</v>
      </c>
      <c r="V36" s="22" t="s">
        <v>7</v>
      </c>
    </row>
    <row r="37" spans="2:22" ht="31.2" x14ac:dyDescent="0.3">
      <c r="B37" s="117"/>
      <c r="C37" s="114"/>
      <c r="D37" s="120"/>
      <c r="E37" s="22" t="s">
        <v>186</v>
      </c>
      <c r="F37" s="114"/>
      <c r="G37" s="114"/>
      <c r="H37" s="114"/>
      <c r="I37" s="114"/>
      <c r="J37" s="114"/>
      <c r="K37" s="114"/>
      <c r="L37" s="114"/>
      <c r="M37" s="114"/>
      <c r="N37" s="114"/>
      <c r="O37" s="22">
        <v>1</v>
      </c>
      <c r="P37" s="22">
        <v>98</v>
      </c>
      <c r="Q37" s="22" t="s">
        <v>194</v>
      </c>
      <c r="R37" s="22" t="s">
        <v>191</v>
      </c>
      <c r="S37" s="22">
        <v>7.06</v>
      </c>
      <c r="T37" s="22">
        <v>1.1000000000000001</v>
      </c>
      <c r="U37" s="75">
        <f t="shared" si="4"/>
        <v>761.0680000000001</v>
      </c>
      <c r="V37" s="22" t="s">
        <v>7</v>
      </c>
    </row>
    <row r="38" spans="2:22" ht="46.8" x14ac:dyDescent="0.3">
      <c r="B38" s="98" t="s">
        <v>7</v>
      </c>
      <c r="C38" s="99" t="s">
        <v>7</v>
      </c>
      <c r="D38" s="98" t="s">
        <v>7</v>
      </c>
      <c r="E38" s="100" t="s">
        <v>192</v>
      </c>
      <c r="F38" s="101" t="s">
        <v>7</v>
      </c>
      <c r="G38" s="101" t="s">
        <v>7</v>
      </c>
      <c r="H38" s="101" t="s">
        <v>7</v>
      </c>
      <c r="I38" s="101" t="s">
        <v>7</v>
      </c>
      <c r="J38" s="101" t="s">
        <v>7</v>
      </c>
      <c r="K38" s="101" t="s">
        <v>7</v>
      </c>
      <c r="L38" s="101" t="s">
        <v>7</v>
      </c>
      <c r="M38" s="101" t="s">
        <v>7</v>
      </c>
      <c r="N38" s="101" t="s">
        <v>7</v>
      </c>
      <c r="O38" s="101" t="s">
        <v>7</v>
      </c>
      <c r="P38" s="101" t="s">
        <v>7</v>
      </c>
      <c r="Q38" s="101" t="s">
        <v>7</v>
      </c>
      <c r="R38" s="101" t="s">
        <v>7</v>
      </c>
      <c r="S38" s="101" t="s">
        <v>7</v>
      </c>
      <c r="T38" s="101" t="s">
        <v>7</v>
      </c>
      <c r="U38" s="102">
        <f>SUM(U34:U37)</f>
        <v>6879.6640000000007</v>
      </c>
      <c r="V38" s="101" t="s">
        <v>7</v>
      </c>
    </row>
    <row r="39" spans="2:22" ht="41.25" customHeight="1" x14ac:dyDescent="0.3">
      <c r="B39" s="103" t="s">
        <v>7</v>
      </c>
      <c r="C39" s="104" t="s">
        <v>7</v>
      </c>
      <c r="D39" s="103" t="s">
        <v>7</v>
      </c>
      <c r="E39" s="105" t="s">
        <v>26</v>
      </c>
      <c r="F39" s="106" t="s">
        <v>7</v>
      </c>
      <c r="G39" s="106" t="s">
        <v>7</v>
      </c>
      <c r="H39" s="106" t="s">
        <v>7</v>
      </c>
      <c r="I39" s="106" t="s">
        <v>7</v>
      </c>
      <c r="J39" s="106" t="s">
        <v>7</v>
      </c>
      <c r="K39" s="106" t="s">
        <v>7</v>
      </c>
      <c r="L39" s="106" t="s">
        <v>7</v>
      </c>
      <c r="M39" s="106" t="s">
        <v>7</v>
      </c>
      <c r="N39" s="106" t="s">
        <v>7</v>
      </c>
      <c r="O39" s="106" t="s">
        <v>7</v>
      </c>
      <c r="P39" s="106" t="s">
        <v>7</v>
      </c>
      <c r="Q39" s="106" t="s">
        <v>7</v>
      </c>
      <c r="R39" s="106" t="s">
        <v>7</v>
      </c>
      <c r="S39" s="106" t="s">
        <v>7</v>
      </c>
      <c r="T39" s="106" t="s">
        <v>7</v>
      </c>
      <c r="U39" s="107">
        <f>U29+U33+U38</f>
        <v>37565.440000000002</v>
      </c>
      <c r="V39" s="106" t="s">
        <v>7</v>
      </c>
    </row>
    <row r="40" spans="2:22" x14ac:dyDescent="0.3">
      <c r="B40" s="6"/>
      <c r="C40" s="84"/>
      <c r="D40" s="6"/>
      <c r="E40" s="85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7"/>
      <c r="V40" s="86"/>
    </row>
    <row r="41" spans="2:22" x14ac:dyDescent="0.3">
      <c r="B41" s="6"/>
      <c r="C41" s="84"/>
      <c r="D41" s="6"/>
      <c r="E41" s="85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7"/>
      <c r="V41" s="86"/>
    </row>
    <row r="42" spans="2:22" x14ac:dyDescent="0.3">
      <c r="B42" s="6"/>
      <c r="C42" s="84"/>
      <c r="D42" s="6"/>
      <c r="E42" s="85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7"/>
      <c r="V42" s="86"/>
    </row>
    <row r="43" spans="2:22" x14ac:dyDescent="0.3">
      <c r="B43" s="6"/>
      <c r="C43" s="84"/>
      <c r="D43" s="6"/>
      <c r="E43" s="85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7"/>
      <c r="V43" s="86"/>
    </row>
    <row r="44" spans="2:22" x14ac:dyDescent="0.3">
      <c r="B44" s="6"/>
      <c r="C44" s="84"/>
      <c r="D44" s="6"/>
      <c r="E44" s="85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7"/>
      <c r="V44" s="86"/>
    </row>
    <row r="45" spans="2:22" x14ac:dyDescent="0.3">
      <c r="B45" s="6"/>
      <c r="C45" s="84"/>
      <c r="D45" s="6"/>
      <c r="E45" s="85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7"/>
      <c r="V45" s="86"/>
    </row>
    <row r="46" spans="2:22" x14ac:dyDescent="0.3">
      <c r="B46" s="6"/>
      <c r="C46" s="84"/>
      <c r="D46" s="6"/>
      <c r="E46" s="85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7"/>
      <c r="V46" s="86"/>
    </row>
    <row r="47" spans="2:22" x14ac:dyDescent="0.3">
      <c r="B47" s="6"/>
      <c r="C47" s="84"/>
      <c r="D47" s="6"/>
      <c r="E47" s="85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7"/>
      <c r="V47" s="86"/>
    </row>
    <row r="48" spans="2:22" x14ac:dyDescent="0.3">
      <c r="B48" s="6"/>
      <c r="C48" s="84"/>
      <c r="D48" s="6"/>
      <c r="E48" s="85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7"/>
      <c r="V48" s="86"/>
    </row>
    <row r="49" spans="2:22" x14ac:dyDescent="0.3">
      <c r="B49" s="6"/>
      <c r="C49" s="84"/>
      <c r="D49" s="6"/>
      <c r="E49" s="85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7"/>
      <c r="V49" s="86"/>
    </row>
    <row r="50" spans="2:22" x14ac:dyDescent="0.3">
      <c r="B50" s="6"/>
      <c r="C50" s="84"/>
      <c r="D50" s="6"/>
      <c r="E50" s="85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7"/>
      <c r="V50" s="86"/>
    </row>
    <row r="51" spans="2:22" x14ac:dyDescent="0.3">
      <c r="B51" s="6"/>
      <c r="C51" s="84"/>
      <c r="D51" s="6"/>
      <c r="E51" s="85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7"/>
      <c r="V51" s="86"/>
    </row>
    <row r="52" spans="2:22" x14ac:dyDescent="0.3">
      <c r="B52" s="6"/>
      <c r="C52" s="84"/>
      <c r="D52" s="6"/>
      <c r="E52" s="85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7"/>
      <c r="V52" s="86"/>
    </row>
    <row r="53" spans="2:22" x14ac:dyDescent="0.3">
      <c r="B53" s="6"/>
      <c r="C53" s="84"/>
      <c r="D53" s="6"/>
      <c r="E53" s="85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7"/>
      <c r="V53" s="86"/>
    </row>
    <row r="54" spans="2:22" x14ac:dyDescent="0.3">
      <c r="B54" s="6"/>
      <c r="C54" s="84"/>
      <c r="D54" s="6"/>
      <c r="E54" s="85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7"/>
      <c r="V54" s="86"/>
    </row>
    <row r="55" spans="2:22" x14ac:dyDescent="0.3">
      <c r="B55" s="6"/>
      <c r="C55" s="84"/>
      <c r="D55" s="6"/>
      <c r="E55" s="85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7"/>
      <c r="V55" s="86"/>
    </row>
    <row r="56" spans="2:22" ht="18.600000000000001" x14ac:dyDescent="0.3">
      <c r="B56" s="127" t="s">
        <v>78</v>
      </c>
      <c r="C56" s="127"/>
      <c r="D56" s="127"/>
      <c r="E56" s="127"/>
      <c r="F56" s="127"/>
      <c r="G56" s="127"/>
      <c r="H56" s="127"/>
      <c r="I56" s="127"/>
    </row>
    <row r="57" spans="2:22" x14ac:dyDescent="0.3">
      <c r="C57" s="53"/>
      <c r="D57" s="53"/>
      <c r="E57" s="53"/>
      <c r="F57" s="53"/>
      <c r="G57" s="53"/>
      <c r="H57" s="53"/>
      <c r="I57" s="53"/>
    </row>
    <row r="58" spans="2:22" x14ac:dyDescent="0.3">
      <c r="B58" s="53"/>
    </row>
    <row r="59" spans="2:22" s="41" customFormat="1" x14ac:dyDescent="0.3">
      <c r="B59" s="49" t="s">
        <v>47</v>
      </c>
      <c r="C59" s="40"/>
      <c r="D59" s="40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</row>
    <row r="60" spans="2:22" s="41" customFormat="1" x14ac:dyDescent="0.3">
      <c r="B60" s="43" t="s">
        <v>120</v>
      </c>
      <c r="C60" s="40"/>
      <c r="D60" s="40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</row>
    <row r="61" spans="2:22" s="41" customFormat="1" x14ac:dyDescent="0.3">
      <c r="B61" s="43" t="s">
        <v>105</v>
      </c>
      <c r="C61" s="40"/>
      <c r="D61" s="40"/>
      <c r="J61" s="42"/>
      <c r="K61" s="42"/>
      <c r="L61" s="42"/>
      <c r="M61" s="42"/>
      <c r="N61" s="42"/>
      <c r="O61" s="42"/>
      <c r="P61" s="42"/>
    </row>
    <row r="62" spans="2:22" s="41" customFormat="1" ht="54" customHeight="1" x14ac:dyDescent="0.3">
      <c r="B62" s="121" t="s">
        <v>44</v>
      </c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</row>
    <row r="63" spans="2:22" s="41" customFormat="1" x14ac:dyDescent="0.3">
      <c r="B63" s="122" t="s">
        <v>119</v>
      </c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</row>
    <row r="64" spans="2:22" s="41" customFormat="1" x14ac:dyDescent="0.3">
      <c r="B64" s="123" t="s">
        <v>121</v>
      </c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</row>
    <row r="65" spans="2:21" s="41" customFormat="1" ht="21" customHeight="1" x14ac:dyDescent="0.3">
      <c r="B65" s="121" t="s">
        <v>142</v>
      </c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</row>
    <row r="66" spans="2:21" s="41" customFormat="1" ht="18" x14ac:dyDescent="0.3">
      <c r="B66" s="43" t="s">
        <v>77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</row>
    <row r="67" spans="2:21" s="41" customFormat="1" x14ac:dyDescent="0.3">
      <c r="B67" s="43"/>
      <c r="C67" s="121" t="s">
        <v>70</v>
      </c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</row>
    <row r="68" spans="2:21" s="41" customFormat="1" x14ac:dyDescent="0.3">
      <c r="B68" s="43"/>
      <c r="C68" s="121" t="s">
        <v>71</v>
      </c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</row>
    <row r="69" spans="2:21" s="41" customFormat="1" x14ac:dyDescent="0.3">
      <c r="B69" s="43"/>
      <c r="C69" s="121" t="s">
        <v>72</v>
      </c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</row>
    <row r="70" spans="2:21" s="41" customFormat="1" x14ac:dyDescent="0.3">
      <c r="B70" s="43"/>
      <c r="C70" s="121" t="s">
        <v>73</v>
      </c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</row>
    <row r="71" spans="2:21" s="41" customFormat="1" x14ac:dyDescent="0.3">
      <c r="B71" s="43"/>
      <c r="C71" s="121" t="s">
        <v>74</v>
      </c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</row>
    <row r="72" spans="2:21" s="41" customFormat="1" x14ac:dyDescent="0.3">
      <c r="B72" s="43"/>
      <c r="C72" s="121" t="s">
        <v>75</v>
      </c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</row>
    <row r="73" spans="2:21" s="41" customFormat="1" x14ac:dyDescent="0.3">
      <c r="B73" s="43"/>
      <c r="C73" s="121" t="s">
        <v>76</v>
      </c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</row>
    <row r="74" spans="2:21" s="41" customFormat="1" x14ac:dyDescent="0.3">
      <c r="B74" s="123" t="s">
        <v>49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</row>
    <row r="75" spans="2:21" s="41" customFormat="1" ht="36" customHeight="1" x14ac:dyDescent="0.3">
      <c r="B75" s="121" t="s">
        <v>45</v>
      </c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</row>
    <row r="76" spans="2:21" s="41" customFormat="1" x14ac:dyDescent="0.3">
      <c r="B76" s="121" t="s">
        <v>46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</row>
    <row r="77" spans="2:21" s="41" customFormat="1" x14ac:dyDescent="0.3">
      <c r="B77" s="121" t="s">
        <v>122</v>
      </c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</row>
    <row r="78" spans="2:21" s="41" customFormat="1" x14ac:dyDescent="0.3">
      <c r="B78" s="121" t="s">
        <v>123</v>
      </c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</row>
    <row r="79" spans="2:21" s="41" customFormat="1" x14ac:dyDescent="0.3">
      <c r="B79" s="48"/>
      <c r="C79" s="121" t="s">
        <v>83</v>
      </c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</row>
    <row r="80" spans="2:21" s="41" customFormat="1" x14ac:dyDescent="0.3">
      <c r="B80" s="48"/>
      <c r="C80" s="121" t="s">
        <v>82</v>
      </c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</row>
    <row r="81" spans="2:21" s="41" customFormat="1" x14ac:dyDescent="0.3">
      <c r="B81" s="48"/>
      <c r="C81" s="121" t="s">
        <v>84</v>
      </c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</row>
    <row r="82" spans="2:21" s="41" customFormat="1" x14ac:dyDescent="0.3">
      <c r="B82" s="48"/>
      <c r="C82" s="121" t="s">
        <v>85</v>
      </c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</row>
    <row r="83" spans="2:21" s="41" customFormat="1" x14ac:dyDescent="0.3">
      <c r="B83" s="48"/>
      <c r="C83" s="121" t="s">
        <v>86</v>
      </c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</row>
    <row r="84" spans="2:21" s="41" customFormat="1" x14ac:dyDescent="0.3">
      <c r="B84" s="48"/>
      <c r="C84" s="121" t="s">
        <v>87</v>
      </c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121"/>
    </row>
    <row r="85" spans="2:21" s="41" customFormat="1" x14ac:dyDescent="0.3">
      <c r="B85" s="48"/>
      <c r="C85" s="121" t="s">
        <v>88</v>
      </c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</row>
    <row r="86" spans="2:21" s="41" customFormat="1" x14ac:dyDescent="0.3">
      <c r="B86" s="48"/>
      <c r="C86" s="121" t="s">
        <v>93</v>
      </c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</row>
    <row r="87" spans="2:21" s="41" customFormat="1" x14ac:dyDescent="0.3">
      <c r="B87" s="48"/>
      <c r="C87" s="121" t="s">
        <v>89</v>
      </c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</row>
    <row r="88" spans="2:21" s="41" customFormat="1" x14ac:dyDescent="0.3">
      <c r="B88" s="48"/>
      <c r="C88" s="121" t="s">
        <v>90</v>
      </c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</row>
    <row r="89" spans="2:21" s="41" customFormat="1" x14ac:dyDescent="0.3">
      <c r="B89" s="48"/>
      <c r="C89" s="121" t="s">
        <v>91</v>
      </c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</row>
    <row r="90" spans="2:21" s="41" customFormat="1" x14ac:dyDescent="0.3">
      <c r="B90" s="48"/>
      <c r="C90" s="121" t="s">
        <v>92</v>
      </c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</row>
    <row r="91" spans="2:21" s="41" customFormat="1" x14ac:dyDescent="0.3">
      <c r="B91" s="124" t="s">
        <v>94</v>
      </c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</row>
    <row r="92" spans="2:21" s="41" customFormat="1" x14ac:dyDescent="0.3">
      <c r="B92" s="124" t="s">
        <v>69</v>
      </c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</row>
    <row r="93" spans="2:21" s="41" customFormat="1" x14ac:dyDescent="0.3">
      <c r="B93" s="124" t="s">
        <v>124</v>
      </c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</row>
    <row r="94" spans="2:21" s="41" customFormat="1" x14ac:dyDescent="0.3">
      <c r="B94" s="124" t="s">
        <v>125</v>
      </c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</row>
    <row r="95" spans="2:21" s="41" customFormat="1" x14ac:dyDescent="0.3">
      <c r="B95" s="124" t="s">
        <v>126</v>
      </c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</row>
    <row r="96" spans="2:21" s="41" customFormat="1" x14ac:dyDescent="0.3">
      <c r="B96" s="124" t="s">
        <v>127</v>
      </c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</row>
    <row r="97" spans="2:21" s="44" customFormat="1" ht="35.25" customHeight="1" x14ac:dyDescent="0.3">
      <c r="B97" s="121" t="s">
        <v>128</v>
      </c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</row>
    <row r="98" spans="2:21" s="41" customFormat="1" ht="34.5" customHeight="1" x14ac:dyDescent="0.3">
      <c r="B98" s="121" t="s">
        <v>129</v>
      </c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</row>
    <row r="99" spans="2:21" s="41" customFormat="1" x14ac:dyDescent="0.3">
      <c r="B99" s="40"/>
      <c r="C99" s="40"/>
      <c r="D99" s="40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</row>
  </sheetData>
  <mergeCells count="81"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6:V17"/>
    <mergeCell ref="G16:G17"/>
    <mergeCell ref="B56:I56"/>
    <mergeCell ref="B19:B28"/>
    <mergeCell ref="C19:C28"/>
    <mergeCell ref="D19:D28"/>
    <mergeCell ref="N19:N28"/>
    <mergeCell ref="J19:J28"/>
    <mergeCell ref="K19:K28"/>
    <mergeCell ref="L19:L28"/>
    <mergeCell ref="M19:M28"/>
    <mergeCell ref="F19:F28"/>
    <mergeCell ref="B30:B32"/>
    <mergeCell ref="B98:U98"/>
    <mergeCell ref="B75:U75"/>
    <mergeCell ref="B76:U76"/>
    <mergeCell ref="B91:U91"/>
    <mergeCell ref="B92:U92"/>
    <mergeCell ref="B93:U93"/>
    <mergeCell ref="B78:U78"/>
    <mergeCell ref="C82:U82"/>
    <mergeCell ref="C83:U83"/>
    <mergeCell ref="C84:U84"/>
    <mergeCell ref="C85:U85"/>
    <mergeCell ref="C86:U86"/>
    <mergeCell ref="C87:U87"/>
    <mergeCell ref="C88:U88"/>
    <mergeCell ref="C89:U89"/>
    <mergeCell ref="C81:U81"/>
    <mergeCell ref="B94:U94"/>
    <mergeCell ref="B95:U95"/>
    <mergeCell ref="B96:U96"/>
    <mergeCell ref="B97:U97"/>
    <mergeCell ref="C90:U90"/>
    <mergeCell ref="B77:U77"/>
    <mergeCell ref="C79:U79"/>
    <mergeCell ref="C80:U80"/>
    <mergeCell ref="B62:U62"/>
    <mergeCell ref="B63:U63"/>
    <mergeCell ref="B64:U64"/>
    <mergeCell ref="B65:U65"/>
    <mergeCell ref="B74:U74"/>
    <mergeCell ref="C67:T67"/>
    <mergeCell ref="C68:T68"/>
    <mergeCell ref="C69:T69"/>
    <mergeCell ref="C70:T70"/>
    <mergeCell ref="C71:T71"/>
    <mergeCell ref="C72:T72"/>
    <mergeCell ref="M30:M32"/>
    <mergeCell ref="C30:C32"/>
    <mergeCell ref="D30:D32"/>
    <mergeCell ref="F30:F32"/>
    <mergeCell ref="C73:T73"/>
    <mergeCell ref="N30:N32"/>
    <mergeCell ref="B34:B37"/>
    <mergeCell ref="C34:C37"/>
    <mergeCell ref="D34:D37"/>
    <mergeCell ref="F34:F37"/>
    <mergeCell ref="G34:G37"/>
    <mergeCell ref="H34:H37"/>
    <mergeCell ref="I34:I37"/>
    <mergeCell ref="J34:J37"/>
    <mergeCell ref="K34:K37"/>
    <mergeCell ref="L34:L37"/>
    <mergeCell ref="M34:M37"/>
    <mergeCell ref="N34:N37"/>
    <mergeCell ref="J30:J32"/>
    <mergeCell ref="K30:K32"/>
    <mergeCell ref="L30:L32"/>
  </mergeCells>
  <pageMargins left="0.25" right="0.25" top="0.75" bottom="0.75" header="0.3" footer="0.3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51"/>
  <sheetViews>
    <sheetView view="pageBreakPreview" zoomScale="55" zoomScaleNormal="55" zoomScaleSheetLayoutView="55" workbookViewId="0">
      <selection activeCell="D21" sqref="D21"/>
    </sheetView>
  </sheetViews>
  <sheetFormatPr defaultColWidth="9.109375" defaultRowHeight="15.6" x14ac:dyDescent="0.3"/>
  <cols>
    <col min="1" max="1" width="3.44140625" style="19" customWidth="1"/>
    <col min="2" max="2" width="12.44140625" style="19" customWidth="1"/>
    <col min="3" max="3" width="49" style="19" customWidth="1"/>
    <col min="4" max="5" width="22.44140625" style="19" customWidth="1"/>
    <col min="6" max="6" width="102.6640625" style="19" customWidth="1"/>
    <col min="7" max="7" width="29.44140625" style="19" customWidth="1"/>
    <col min="8" max="8" width="19.44140625" style="19" customWidth="1"/>
    <col min="9" max="9" width="25.6640625" style="19" customWidth="1"/>
    <col min="10" max="10" width="15" style="19" customWidth="1"/>
    <col min="11" max="11" width="17.44140625" style="19" customWidth="1"/>
    <col min="12" max="12" width="14.44140625" style="19" customWidth="1"/>
    <col min="13" max="13" width="28.33203125" style="19" customWidth="1"/>
    <col min="14" max="14" width="22" style="19" customWidth="1"/>
    <col min="15" max="15" width="24.44140625" style="19" customWidth="1"/>
    <col min="16" max="16" width="11" style="19" customWidth="1"/>
    <col min="17" max="17" width="10.109375" style="19" customWidth="1"/>
    <col min="18" max="16384" width="9.109375" style="19"/>
  </cols>
  <sheetData>
    <row r="1" spans="2:48" s="1" customFormat="1" x14ac:dyDescent="0.3">
      <c r="L1" s="4"/>
      <c r="M1" s="4"/>
      <c r="N1" s="4"/>
      <c r="O1" s="4"/>
    </row>
    <row r="2" spans="2:48" s="1" customFormat="1" x14ac:dyDescent="0.3">
      <c r="L2" s="4"/>
      <c r="M2" s="4"/>
      <c r="N2" s="4"/>
      <c r="O2" s="4"/>
    </row>
    <row r="3" spans="2:48" s="1" customFormat="1" x14ac:dyDescent="0.3">
      <c r="L3" s="4"/>
      <c r="M3" s="4"/>
      <c r="N3" s="4"/>
      <c r="O3" s="4"/>
    </row>
    <row r="4" spans="2:48" s="1" customFormat="1" ht="17.399999999999999" x14ac:dyDescent="0.3">
      <c r="B4" s="128" t="s">
        <v>31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2:48" s="1" customFormat="1" x14ac:dyDescent="0.3">
      <c r="L5" s="4"/>
      <c r="M5" s="4"/>
      <c r="N5" s="4"/>
      <c r="O5" s="4"/>
    </row>
    <row r="6" spans="2:48" s="1" customFormat="1" ht="17.399999999999999" x14ac:dyDescent="0.3"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2:48" s="1" customFormat="1" x14ac:dyDescent="0.3"/>
    <row r="8" spans="2:48" s="1" customFormat="1" x14ac:dyDescent="0.3">
      <c r="F8" s="5" t="s">
        <v>146</v>
      </c>
      <c r="G8" s="10"/>
      <c r="H8" s="10"/>
      <c r="I8" s="10"/>
      <c r="J8" s="10"/>
      <c r="K8" s="10"/>
      <c r="L8" s="10"/>
    </row>
    <row r="9" spans="2:48" s="1" customFormat="1" x14ac:dyDescent="0.3">
      <c r="F9" s="16"/>
      <c r="G9" s="16"/>
      <c r="H9" s="16"/>
      <c r="I9" s="16"/>
      <c r="J9" s="16"/>
      <c r="K9" s="16"/>
      <c r="L9" s="16"/>
    </row>
    <row r="10" spans="2:48" s="1" customFormat="1" x14ac:dyDescent="0.3">
      <c r="F10" s="4"/>
      <c r="G10" s="10"/>
      <c r="H10" s="10"/>
      <c r="I10" s="10"/>
      <c r="J10" s="10"/>
      <c r="K10" s="10"/>
      <c r="L10" s="10"/>
    </row>
    <row r="11" spans="2:48" s="1" customFormat="1" x14ac:dyDescent="0.3">
      <c r="F11" s="5" t="s">
        <v>144</v>
      </c>
    </row>
    <row r="13" spans="2:48" x14ac:dyDescent="0.3">
      <c r="F13" s="5"/>
    </row>
    <row r="14" spans="2:48" s="5" customFormat="1" x14ac:dyDescent="0.3"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</row>
    <row r="16" spans="2:48" s="20" customFormat="1" ht="93.6" x14ac:dyDescent="0.3">
      <c r="B16" s="37" t="s">
        <v>22</v>
      </c>
      <c r="C16" s="37" t="s">
        <v>12</v>
      </c>
      <c r="D16" s="37" t="s">
        <v>11</v>
      </c>
      <c r="E16" s="37" t="s">
        <v>38</v>
      </c>
      <c r="F16" s="37" t="s">
        <v>1</v>
      </c>
      <c r="G16" s="37" t="s">
        <v>18</v>
      </c>
      <c r="H16" s="37" t="s">
        <v>106</v>
      </c>
      <c r="I16" s="33" t="s">
        <v>28</v>
      </c>
      <c r="J16" s="33" t="s">
        <v>13</v>
      </c>
      <c r="K16" s="33" t="s">
        <v>14</v>
      </c>
      <c r="L16" s="33" t="s">
        <v>32</v>
      </c>
      <c r="M16" s="33" t="s">
        <v>109</v>
      </c>
      <c r="N16" s="33" t="s">
        <v>102</v>
      </c>
      <c r="O16" s="33" t="s">
        <v>23</v>
      </c>
    </row>
    <row r="17" spans="2:16" s="20" customFormat="1" x14ac:dyDescent="0.3">
      <c r="B17" s="38">
        <v>1</v>
      </c>
      <c r="C17" s="33">
        <v>2</v>
      </c>
      <c r="D17" s="33">
        <v>3</v>
      </c>
      <c r="E17" s="33">
        <v>4</v>
      </c>
      <c r="F17" s="38">
        <v>5</v>
      </c>
      <c r="G17" s="38">
        <v>6</v>
      </c>
      <c r="H17" s="38">
        <v>7</v>
      </c>
      <c r="I17" s="38">
        <v>8</v>
      </c>
      <c r="J17" s="38">
        <v>9</v>
      </c>
      <c r="K17" s="38">
        <v>10</v>
      </c>
      <c r="L17" s="38">
        <v>11</v>
      </c>
      <c r="M17" s="38">
        <v>12</v>
      </c>
      <c r="N17" s="38">
        <v>13</v>
      </c>
      <c r="O17" s="38">
        <v>14</v>
      </c>
    </row>
    <row r="18" spans="2:16" ht="59.25" customHeight="1" x14ac:dyDescent="0.3">
      <c r="B18" s="68" t="s">
        <v>148</v>
      </c>
      <c r="C18" s="71" t="s">
        <v>149</v>
      </c>
      <c r="D18" s="69" t="s">
        <v>196</v>
      </c>
      <c r="E18" s="33" t="s">
        <v>7</v>
      </c>
      <c r="F18" s="33" t="s">
        <v>7</v>
      </c>
      <c r="G18" s="33" t="s">
        <v>7</v>
      </c>
      <c r="H18" s="33" t="s">
        <v>7</v>
      </c>
      <c r="I18" s="33" t="s">
        <v>7</v>
      </c>
      <c r="J18" s="33" t="s">
        <v>7</v>
      </c>
      <c r="K18" s="33" t="s">
        <v>7</v>
      </c>
      <c r="L18" s="33" t="s">
        <v>7</v>
      </c>
      <c r="M18" s="33" t="s">
        <v>7</v>
      </c>
      <c r="N18" s="33" t="s">
        <v>7</v>
      </c>
      <c r="O18" s="33" t="s">
        <v>7</v>
      </c>
    </row>
    <row r="19" spans="2:16" ht="59.25" customHeight="1" x14ac:dyDescent="0.3">
      <c r="B19" s="68" t="s">
        <v>178</v>
      </c>
      <c r="C19" s="71" t="s">
        <v>179</v>
      </c>
      <c r="D19" s="69" t="s">
        <v>197</v>
      </c>
      <c r="E19" s="88" t="s">
        <v>7</v>
      </c>
      <c r="F19" s="88" t="s">
        <v>7</v>
      </c>
      <c r="G19" s="88" t="s">
        <v>7</v>
      </c>
      <c r="H19" s="88" t="s">
        <v>7</v>
      </c>
      <c r="I19" s="88" t="s">
        <v>7</v>
      </c>
      <c r="J19" s="88" t="s">
        <v>7</v>
      </c>
      <c r="K19" s="88" t="s">
        <v>7</v>
      </c>
      <c r="L19" s="88" t="s">
        <v>7</v>
      </c>
      <c r="M19" s="88" t="s">
        <v>7</v>
      </c>
      <c r="N19" s="88" t="s">
        <v>7</v>
      </c>
      <c r="O19" s="88" t="s">
        <v>7</v>
      </c>
    </row>
    <row r="20" spans="2:16" ht="59.25" customHeight="1" x14ac:dyDescent="0.3">
      <c r="B20" s="68" t="s">
        <v>183</v>
      </c>
      <c r="C20" s="71" t="s">
        <v>184</v>
      </c>
      <c r="D20" s="70" t="s">
        <v>198</v>
      </c>
      <c r="E20" s="88" t="s">
        <v>7</v>
      </c>
      <c r="F20" s="88" t="s">
        <v>7</v>
      </c>
      <c r="G20" s="88" t="s">
        <v>7</v>
      </c>
      <c r="H20" s="88" t="s">
        <v>7</v>
      </c>
      <c r="I20" s="88" t="s">
        <v>7</v>
      </c>
      <c r="J20" s="88" t="s">
        <v>7</v>
      </c>
      <c r="K20" s="88" t="s">
        <v>7</v>
      </c>
      <c r="L20" s="88" t="s">
        <v>7</v>
      </c>
      <c r="M20" s="88" t="s">
        <v>7</v>
      </c>
      <c r="N20" s="88" t="s">
        <v>7</v>
      </c>
      <c r="O20" s="88" t="s">
        <v>7</v>
      </c>
    </row>
    <row r="21" spans="2:16" x14ac:dyDescent="0.3">
      <c r="B21" s="33" t="s">
        <v>7</v>
      </c>
      <c r="C21" s="33" t="s">
        <v>7</v>
      </c>
      <c r="D21" s="33" t="s">
        <v>7</v>
      </c>
      <c r="E21" s="33" t="s">
        <v>7</v>
      </c>
      <c r="F21" s="39" t="s">
        <v>26</v>
      </c>
      <c r="G21" s="33" t="s">
        <v>7</v>
      </c>
      <c r="H21" s="33" t="s">
        <v>7</v>
      </c>
      <c r="I21" s="33" t="s">
        <v>7</v>
      </c>
      <c r="J21" s="33" t="s">
        <v>7</v>
      </c>
      <c r="K21" s="33" t="s">
        <v>7</v>
      </c>
      <c r="L21" s="33" t="s">
        <v>7</v>
      </c>
      <c r="M21" s="33" t="s">
        <v>7</v>
      </c>
      <c r="N21" s="33" t="s">
        <v>7</v>
      </c>
      <c r="O21" s="33" t="s">
        <v>7</v>
      </c>
    </row>
    <row r="22" spans="2:16" ht="18.600000000000001" x14ac:dyDescent="0.3">
      <c r="B22" s="127" t="s">
        <v>78</v>
      </c>
      <c r="C22" s="127"/>
      <c r="D22" s="127"/>
      <c r="E22" s="127"/>
      <c r="F22" s="127"/>
      <c r="G22" s="127"/>
      <c r="H22" s="127"/>
      <c r="I22" s="127"/>
    </row>
    <row r="23" spans="2:16" x14ac:dyDescent="0.3">
      <c r="B23" s="53"/>
      <c r="C23" s="53"/>
      <c r="D23" s="53"/>
      <c r="E23" s="53"/>
      <c r="F23" s="53"/>
      <c r="G23" s="53"/>
      <c r="H23" s="53"/>
      <c r="I23" s="53"/>
    </row>
    <row r="24" spans="2:16" x14ac:dyDescent="0.3">
      <c r="B24" s="53"/>
      <c r="C24" s="53"/>
      <c r="D24" s="53"/>
      <c r="E24" s="53"/>
      <c r="F24" s="53"/>
      <c r="G24" s="53"/>
      <c r="H24" s="53"/>
      <c r="I24" s="53"/>
    </row>
    <row r="25" spans="2:16" x14ac:dyDescent="0.3">
      <c r="B25" s="49" t="s">
        <v>47</v>
      </c>
    </row>
    <row r="26" spans="2:16" x14ac:dyDescent="0.3">
      <c r="B26" s="43" t="s">
        <v>134</v>
      </c>
    </row>
    <row r="27" spans="2:16" x14ac:dyDescent="0.3">
      <c r="B27" s="123" t="s">
        <v>130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</row>
    <row r="28" spans="2:16" ht="15.75" customHeight="1" x14ac:dyDescent="0.3">
      <c r="C28" s="121" t="s">
        <v>50</v>
      </c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45"/>
    </row>
    <row r="29" spans="2:16" ht="31.5" customHeight="1" x14ac:dyDescent="0.3">
      <c r="C29" s="121" t="s">
        <v>51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45"/>
    </row>
    <row r="30" spans="2:16" ht="15.75" customHeight="1" x14ac:dyDescent="0.3">
      <c r="C30" s="121" t="s">
        <v>52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45"/>
    </row>
    <row r="31" spans="2:16" ht="15.75" customHeight="1" x14ac:dyDescent="0.3">
      <c r="C31" s="121" t="s">
        <v>53</v>
      </c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45"/>
    </row>
    <row r="32" spans="2:16" x14ac:dyDescent="0.3">
      <c r="C32" s="121" t="s">
        <v>54</v>
      </c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46"/>
    </row>
    <row r="33" spans="2:21" x14ac:dyDescent="0.3">
      <c r="C33" s="121" t="s">
        <v>55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46"/>
    </row>
    <row r="34" spans="2:21" x14ac:dyDescent="0.3">
      <c r="C34" s="121" t="s">
        <v>56</v>
      </c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46"/>
    </row>
    <row r="35" spans="2:21" ht="15.75" customHeight="1" x14ac:dyDescent="0.3">
      <c r="C35" s="121" t="s">
        <v>57</v>
      </c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45"/>
    </row>
    <row r="36" spans="2:21" ht="15.75" customHeight="1" x14ac:dyDescent="0.3">
      <c r="C36" s="121" t="s">
        <v>58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45"/>
    </row>
    <row r="37" spans="2:21" x14ac:dyDescent="0.3">
      <c r="C37" s="121" t="s">
        <v>59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46"/>
    </row>
    <row r="38" spans="2:21" ht="15.75" customHeight="1" x14ac:dyDescent="0.3">
      <c r="C38" s="121" t="s">
        <v>60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45"/>
    </row>
    <row r="39" spans="2:21" ht="60.6" customHeight="1" x14ac:dyDescent="0.3">
      <c r="C39" s="121" t="s">
        <v>61</v>
      </c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45"/>
    </row>
    <row r="40" spans="2:21" ht="15.75" customHeight="1" x14ac:dyDescent="0.3">
      <c r="C40" s="121" t="s">
        <v>62</v>
      </c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45"/>
    </row>
    <row r="41" spans="2:21" ht="21.75" customHeight="1" x14ac:dyDescent="0.3">
      <c r="B41" s="121" t="s">
        <v>96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</row>
    <row r="42" spans="2:21" ht="55.5" customHeight="1" x14ac:dyDescent="0.3">
      <c r="B42" s="121" t="s">
        <v>108</v>
      </c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46"/>
      <c r="P42" s="46"/>
      <c r="Q42" s="46"/>
      <c r="R42" s="46"/>
      <c r="S42" s="46"/>
      <c r="T42" s="46"/>
      <c r="U42" s="46"/>
    </row>
    <row r="43" spans="2:21" ht="20.25" customHeight="1" x14ac:dyDescent="0.3">
      <c r="B43" s="121" t="s">
        <v>131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46"/>
      <c r="P43" s="46"/>
      <c r="Q43" s="46"/>
      <c r="R43" s="46"/>
      <c r="S43" s="46"/>
      <c r="T43" s="46"/>
      <c r="U43" s="46"/>
    </row>
    <row r="44" spans="2:21" x14ac:dyDescent="0.3">
      <c r="B44" s="121" t="s">
        <v>97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</row>
    <row r="45" spans="2:21" ht="20.25" customHeight="1" x14ac:dyDescent="0.3">
      <c r="B45" s="121" t="s">
        <v>98</v>
      </c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</row>
    <row r="46" spans="2:21" x14ac:dyDescent="0.3">
      <c r="B46" s="121" t="s">
        <v>99</v>
      </c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</row>
    <row r="47" spans="2:21" x14ac:dyDescent="0.3">
      <c r="B47" s="121" t="s">
        <v>63</v>
      </c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</row>
    <row r="48" spans="2:21" ht="31.5" customHeight="1" x14ac:dyDescent="0.3">
      <c r="B48" s="137" t="s">
        <v>110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</row>
    <row r="49" spans="2:15" x14ac:dyDescent="0.3">
      <c r="B49" s="121" t="s">
        <v>64</v>
      </c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</row>
    <row r="50" spans="2:15" ht="32.25" customHeight="1" x14ac:dyDescent="0.3">
      <c r="B50" s="121" t="s">
        <v>132</v>
      </c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</row>
    <row r="51" spans="2:15" ht="36" customHeight="1" x14ac:dyDescent="0.3">
      <c r="B51" s="121" t="s">
        <v>133</v>
      </c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</row>
  </sheetData>
  <mergeCells count="27">
    <mergeCell ref="C33:O33"/>
    <mergeCell ref="C34:O34"/>
    <mergeCell ref="B4:O4"/>
    <mergeCell ref="B27:N27"/>
    <mergeCell ref="B22:I22"/>
    <mergeCell ref="C28:O28"/>
    <mergeCell ref="C29:O29"/>
    <mergeCell ref="C30:O30"/>
    <mergeCell ref="C31:O31"/>
    <mergeCell ref="C32:O32"/>
    <mergeCell ref="C35:O35"/>
    <mergeCell ref="C36:O36"/>
    <mergeCell ref="C37:O37"/>
    <mergeCell ref="C38:O38"/>
    <mergeCell ref="C39:O39"/>
    <mergeCell ref="B41:O41"/>
    <mergeCell ref="B44:O44"/>
    <mergeCell ref="B45:O45"/>
    <mergeCell ref="B51:O51"/>
    <mergeCell ref="C40:O40"/>
    <mergeCell ref="B46:O46"/>
    <mergeCell ref="B47:O47"/>
    <mergeCell ref="B48:O48"/>
    <mergeCell ref="B49:O49"/>
    <mergeCell ref="B50:O50"/>
    <mergeCell ref="B42:N42"/>
    <mergeCell ref="B43:N43"/>
  </mergeCells>
  <pageMargins left="0.25" right="0.25" top="0.75" bottom="0.75" header="0.3" footer="0.3"/>
  <pageSetup paperSize="9"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R97"/>
  <sheetViews>
    <sheetView zoomScale="80" zoomScaleNormal="80" zoomScaleSheetLayoutView="70" workbookViewId="0">
      <selection activeCell="G34" sqref="G34"/>
    </sheetView>
  </sheetViews>
  <sheetFormatPr defaultColWidth="9.109375" defaultRowHeight="14.4" x14ac:dyDescent="0.3"/>
  <cols>
    <col min="1" max="1" width="3.6640625" style="24" customWidth="1"/>
    <col min="2" max="2" width="11.6640625" customWidth="1"/>
    <col min="3" max="3" width="33.6640625" customWidth="1"/>
    <col min="4" max="4" width="12.44140625" customWidth="1"/>
    <col min="5" max="5" width="15" customWidth="1"/>
    <col min="6" max="6" width="14.109375" customWidth="1"/>
    <col min="7" max="8" width="18.88671875" customWidth="1"/>
    <col min="9" max="9" width="20.6640625" customWidth="1"/>
    <col min="10" max="10" width="19.109375" customWidth="1"/>
    <col min="11" max="11" width="23.6640625" customWidth="1"/>
    <col min="12" max="12" width="27.109375" customWidth="1"/>
    <col min="13" max="13" width="19.33203125" customWidth="1"/>
    <col min="14" max="14" width="21.109375" customWidth="1"/>
    <col min="15" max="15" width="17.109375" customWidth="1"/>
    <col min="16" max="16" width="21.6640625" customWidth="1"/>
    <col min="17" max="18" width="12.44140625" bestFit="1" customWidth="1"/>
    <col min="19" max="19" width="14.6640625" customWidth="1"/>
    <col min="20" max="20" width="12.5546875" customWidth="1"/>
    <col min="21" max="21" width="13.44140625" customWidth="1"/>
    <col min="22" max="22" width="13.33203125" customWidth="1"/>
  </cols>
  <sheetData>
    <row r="1" spans="2:44" s="1" customFormat="1" ht="15.6" x14ac:dyDescent="0.3">
      <c r="L1" s="4"/>
      <c r="M1" s="4"/>
      <c r="N1" s="4"/>
      <c r="O1" s="4"/>
    </row>
    <row r="2" spans="2:44" s="1" customFormat="1" ht="15.6" x14ac:dyDescent="0.3">
      <c r="L2" s="4"/>
      <c r="M2" s="4"/>
      <c r="N2" s="4"/>
      <c r="O2" s="4"/>
    </row>
    <row r="3" spans="2:44" s="1" customFormat="1" ht="15.6" x14ac:dyDescent="0.3">
      <c r="L3" s="4"/>
      <c r="M3" s="4"/>
      <c r="N3" s="4"/>
      <c r="O3" s="4"/>
    </row>
    <row r="4" spans="2:44" s="1" customFormat="1" ht="17.399999999999999" x14ac:dyDescent="0.3">
      <c r="B4" s="128" t="s">
        <v>37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2:44" s="1" customFormat="1" ht="15.6" x14ac:dyDescent="0.3">
      <c r="L5" s="4"/>
      <c r="M5" s="4"/>
      <c r="N5" s="4"/>
      <c r="O5" s="4"/>
    </row>
    <row r="6" spans="2:44" s="1" customFormat="1" ht="17.399999999999999" x14ac:dyDescent="0.3"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</row>
    <row r="7" spans="2:44" s="1" customFormat="1" ht="15.6" x14ac:dyDescent="0.3"/>
    <row r="8" spans="2:44" s="1" customFormat="1" ht="15.6" x14ac:dyDescent="0.3">
      <c r="E8" s="5" t="s">
        <v>143</v>
      </c>
      <c r="F8" s="10"/>
      <c r="G8" s="10"/>
      <c r="H8" s="10"/>
      <c r="I8" s="10"/>
      <c r="J8" s="10"/>
      <c r="K8" s="10"/>
      <c r="L8" s="10"/>
    </row>
    <row r="9" spans="2:44" s="1" customFormat="1" ht="15.6" x14ac:dyDescent="0.3">
      <c r="E9" s="16"/>
      <c r="F9" s="16"/>
      <c r="G9" s="16"/>
      <c r="H9" s="16"/>
      <c r="I9" s="16"/>
      <c r="J9" s="16"/>
      <c r="K9" s="16"/>
      <c r="L9" s="16"/>
    </row>
    <row r="10" spans="2:44" s="1" customFormat="1" ht="15.6" x14ac:dyDescent="0.3">
      <c r="E10" s="4"/>
      <c r="F10" s="10"/>
      <c r="G10" s="10"/>
      <c r="H10" s="10"/>
      <c r="I10" s="10"/>
      <c r="J10" s="10"/>
      <c r="K10" s="10"/>
      <c r="L10" s="10"/>
    </row>
    <row r="11" spans="2:44" s="1" customFormat="1" ht="15.6" x14ac:dyDescent="0.3">
      <c r="E11" s="5" t="s">
        <v>147</v>
      </c>
    </row>
    <row r="12" spans="2:44" s="19" customFormat="1" ht="15.6" x14ac:dyDescent="0.3">
      <c r="Q12" s="5"/>
      <c r="R12" s="11"/>
      <c r="S12" s="11"/>
      <c r="T12" s="11"/>
      <c r="U12" s="11"/>
      <c r="V12" s="11"/>
    </row>
    <row r="13" spans="2:44" s="19" customFormat="1" ht="15.6" x14ac:dyDescent="0.3">
      <c r="Q13" s="5"/>
      <c r="R13" s="11"/>
      <c r="S13" s="11"/>
      <c r="T13" s="11"/>
      <c r="U13" s="11"/>
      <c r="V13" s="11"/>
    </row>
    <row r="14" spans="2:44" s="19" customFormat="1" ht="15.6" x14ac:dyDescent="0.3">
      <c r="Q14" s="5"/>
      <c r="R14" s="11"/>
      <c r="S14" s="11"/>
      <c r="T14" s="11"/>
      <c r="U14" s="11"/>
      <c r="V14" s="11"/>
    </row>
    <row r="15" spans="2:44" s="19" customFormat="1" ht="15.6" x14ac:dyDescent="0.3">
      <c r="E15" s="5"/>
      <c r="Q15" s="32"/>
      <c r="R15" s="32"/>
      <c r="S15" s="32"/>
      <c r="T15" s="32"/>
      <c r="U15" s="32"/>
      <c r="V15" s="32"/>
    </row>
    <row r="16" spans="2:44" s="5" customFormat="1" ht="44.25" customHeight="1" x14ac:dyDescent="0.3">
      <c r="B16" s="125" t="s">
        <v>22</v>
      </c>
      <c r="C16" s="125" t="s">
        <v>12</v>
      </c>
      <c r="D16" s="125" t="s">
        <v>11</v>
      </c>
      <c r="E16" s="125" t="s">
        <v>150</v>
      </c>
      <c r="F16" s="125" t="s">
        <v>151</v>
      </c>
      <c r="G16" s="125" t="s">
        <v>36</v>
      </c>
      <c r="H16" s="125"/>
      <c r="I16" s="125"/>
      <c r="J16" s="125"/>
      <c r="K16" s="125"/>
      <c r="L16" s="125" t="s">
        <v>140</v>
      </c>
      <c r="M16" s="125" t="s">
        <v>103</v>
      </c>
      <c r="N16" s="142" t="s">
        <v>35</v>
      </c>
      <c r="O16" s="142" t="s">
        <v>104</v>
      </c>
      <c r="P16" s="142" t="s">
        <v>34</v>
      </c>
      <c r="Q16" s="138" t="s">
        <v>161</v>
      </c>
      <c r="R16" s="138" t="s">
        <v>160</v>
      </c>
      <c r="S16" s="138" t="s">
        <v>153</v>
      </c>
      <c r="T16" s="138" t="s">
        <v>154</v>
      </c>
      <c r="U16" s="138" t="s">
        <v>155</v>
      </c>
      <c r="V16" s="138" t="s">
        <v>156</v>
      </c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22" s="30" customFormat="1" ht="121.5" customHeight="1" x14ac:dyDescent="0.3">
      <c r="A17" s="31"/>
      <c r="B17" s="125"/>
      <c r="C17" s="125"/>
      <c r="D17" s="125"/>
      <c r="E17" s="125"/>
      <c r="F17" s="125"/>
      <c r="G17" s="34" t="s">
        <v>39</v>
      </c>
      <c r="H17" s="34" t="s">
        <v>152</v>
      </c>
      <c r="I17" s="34" t="s">
        <v>43</v>
      </c>
      <c r="J17" s="21" t="s">
        <v>33</v>
      </c>
      <c r="K17" s="34" t="s">
        <v>141</v>
      </c>
      <c r="L17" s="125"/>
      <c r="M17" s="125"/>
      <c r="N17" s="142"/>
      <c r="O17" s="142"/>
      <c r="P17" s="142"/>
      <c r="Q17" s="139"/>
      <c r="R17" s="139"/>
      <c r="S17" s="139"/>
      <c r="T17" s="139"/>
      <c r="U17" s="139"/>
      <c r="V17" s="139"/>
    </row>
    <row r="18" spans="1:22" s="30" customFormat="1" ht="15.6" x14ac:dyDescent="0.3">
      <c r="A18" s="31"/>
      <c r="B18" s="21">
        <v>1</v>
      </c>
      <c r="C18" s="21">
        <v>2</v>
      </c>
      <c r="D18" s="21">
        <v>3</v>
      </c>
      <c r="E18" s="21">
        <v>4</v>
      </c>
      <c r="F18" s="21">
        <v>5</v>
      </c>
      <c r="G18" s="21">
        <v>6</v>
      </c>
      <c r="H18" s="21">
        <v>7</v>
      </c>
      <c r="I18" s="21">
        <v>8</v>
      </c>
      <c r="J18" s="21">
        <v>9</v>
      </c>
      <c r="K18" s="21">
        <v>10</v>
      </c>
      <c r="L18" s="21">
        <v>11</v>
      </c>
      <c r="M18" s="21">
        <v>12</v>
      </c>
      <c r="N18" s="21">
        <v>13</v>
      </c>
      <c r="O18" s="21">
        <v>14</v>
      </c>
      <c r="P18" s="21">
        <v>15</v>
      </c>
      <c r="Q18" s="36" t="s">
        <v>40</v>
      </c>
      <c r="R18" s="36" t="s">
        <v>41</v>
      </c>
      <c r="S18" s="36" t="s">
        <v>42</v>
      </c>
      <c r="T18" s="36" t="s">
        <v>157</v>
      </c>
      <c r="U18" s="36" t="s">
        <v>158</v>
      </c>
      <c r="V18" s="36" t="s">
        <v>159</v>
      </c>
    </row>
    <row r="19" spans="1:22" s="25" customFormat="1" ht="86.25" customHeight="1" x14ac:dyDescent="0.2">
      <c r="B19" s="68" t="s">
        <v>148</v>
      </c>
      <c r="C19" s="71" t="s">
        <v>149</v>
      </c>
      <c r="D19" s="70" t="s">
        <v>197</v>
      </c>
      <c r="E19" s="72">
        <v>2026</v>
      </c>
      <c r="F19" s="72">
        <v>2029</v>
      </c>
      <c r="G19" s="73">
        <v>19.680408000000003</v>
      </c>
      <c r="H19" s="73">
        <v>23.62</v>
      </c>
      <c r="I19" s="73">
        <v>29.01</v>
      </c>
      <c r="J19" s="73">
        <v>0</v>
      </c>
      <c r="K19" s="73">
        <v>29.01</v>
      </c>
      <c r="L19" s="73">
        <v>29.01</v>
      </c>
      <c r="M19" s="73">
        <v>0</v>
      </c>
      <c r="N19" s="73" t="s">
        <v>7</v>
      </c>
      <c r="O19" s="73">
        <v>23.62</v>
      </c>
      <c r="P19" s="73">
        <v>29.01</v>
      </c>
      <c r="Q19" s="35" t="s">
        <v>7</v>
      </c>
      <c r="R19" s="29" t="s">
        <v>7</v>
      </c>
      <c r="S19" s="73">
        <v>1.2745474762204803</v>
      </c>
      <c r="T19" s="73">
        <v>8.1094068664821055</v>
      </c>
      <c r="U19" s="73">
        <v>8.4337831411413902</v>
      </c>
      <c r="V19" s="73">
        <v>11.19335239795879</v>
      </c>
    </row>
    <row r="20" spans="1:22" s="25" customFormat="1" ht="17.25" hidden="1" customHeight="1" x14ac:dyDescent="0.3">
      <c r="B20" s="144" t="s">
        <v>166</v>
      </c>
      <c r="C20" s="144"/>
      <c r="D20" s="69"/>
      <c r="E20" s="80"/>
      <c r="F20" s="81"/>
      <c r="G20" s="82"/>
      <c r="H20" s="82"/>
      <c r="I20" s="82"/>
      <c r="J20" s="81"/>
      <c r="K20" s="81"/>
      <c r="L20" s="81"/>
      <c r="M20" s="81"/>
      <c r="N20" s="81"/>
      <c r="O20" s="81"/>
      <c r="P20" s="81"/>
      <c r="Q20" s="81"/>
      <c r="R20" s="82"/>
      <c r="S20" s="82"/>
      <c r="T20" s="82"/>
      <c r="U20" s="82"/>
      <c r="V20" s="82"/>
    </row>
    <row r="21" spans="1:22" s="25" customFormat="1" ht="18.75" hidden="1" customHeight="1" x14ac:dyDescent="0.3">
      <c r="B21" s="68"/>
      <c r="C21" s="76">
        <v>2026</v>
      </c>
      <c r="D21" s="69" t="s">
        <v>175</v>
      </c>
      <c r="E21" s="72" t="s">
        <v>7</v>
      </c>
      <c r="F21" s="72" t="s">
        <v>7</v>
      </c>
      <c r="G21" s="83">
        <v>0.93610000000000004</v>
      </c>
      <c r="H21" s="72" t="s">
        <v>7</v>
      </c>
      <c r="I21" s="83">
        <v>1.27</v>
      </c>
      <c r="J21" s="72" t="s">
        <v>7</v>
      </c>
      <c r="K21" s="72" t="s">
        <v>7</v>
      </c>
      <c r="L21" s="72" t="s">
        <v>7</v>
      </c>
      <c r="M21" s="72" t="s">
        <v>7</v>
      </c>
      <c r="N21" s="72" t="s">
        <v>7</v>
      </c>
      <c r="O21" s="72" t="s">
        <v>7</v>
      </c>
      <c r="P21" s="83">
        <v>1.2745474762204803</v>
      </c>
      <c r="Q21" s="72" t="s">
        <v>7</v>
      </c>
      <c r="R21" s="72" t="s">
        <v>7</v>
      </c>
      <c r="S21" s="83">
        <v>1.27</v>
      </c>
      <c r="T21" s="72" t="s">
        <v>7</v>
      </c>
      <c r="U21" s="72" t="s">
        <v>7</v>
      </c>
      <c r="V21" s="72" t="s">
        <v>7</v>
      </c>
    </row>
    <row r="22" spans="1:22" s="25" customFormat="1" ht="21" hidden="1" customHeight="1" x14ac:dyDescent="0.3">
      <c r="B22" s="68"/>
      <c r="C22" s="76">
        <v>2027</v>
      </c>
      <c r="D22" s="69" t="s">
        <v>175</v>
      </c>
      <c r="E22" s="72" t="s">
        <v>7</v>
      </c>
      <c r="F22" s="72" t="s">
        <v>7</v>
      </c>
      <c r="G22" s="83">
        <v>5.7214300000000007</v>
      </c>
      <c r="H22" s="72" t="s">
        <v>7</v>
      </c>
      <c r="I22" s="83">
        <v>8.11</v>
      </c>
      <c r="J22" s="72" t="s">
        <v>7</v>
      </c>
      <c r="K22" s="72" t="s">
        <v>7</v>
      </c>
      <c r="L22" s="72" t="s">
        <v>7</v>
      </c>
      <c r="M22" s="72" t="s">
        <v>7</v>
      </c>
      <c r="N22" s="72" t="s">
        <v>7</v>
      </c>
      <c r="O22" s="72" t="s">
        <v>7</v>
      </c>
      <c r="P22" s="83">
        <v>8.1094068664821055</v>
      </c>
      <c r="Q22" s="72" t="s">
        <v>7</v>
      </c>
      <c r="R22" s="72" t="s">
        <v>7</v>
      </c>
      <c r="S22" s="72" t="s">
        <v>7</v>
      </c>
      <c r="T22" s="83">
        <v>8.11</v>
      </c>
      <c r="U22" s="72" t="s">
        <v>7</v>
      </c>
      <c r="V22" s="72" t="s">
        <v>7</v>
      </c>
    </row>
    <row r="23" spans="1:22" s="25" customFormat="1" ht="19.5" hidden="1" customHeight="1" x14ac:dyDescent="0.3">
      <c r="B23" s="68"/>
      <c r="C23" s="76">
        <v>2028</v>
      </c>
      <c r="D23" s="69" t="s">
        <v>175</v>
      </c>
      <c r="E23" s="72" t="s">
        <v>7</v>
      </c>
      <c r="F23" s="72" t="s">
        <v>7</v>
      </c>
      <c r="G23" s="83">
        <v>5.7214300000000007</v>
      </c>
      <c r="H23" s="72" t="s">
        <v>7</v>
      </c>
      <c r="I23" s="83">
        <v>8.44</v>
      </c>
      <c r="J23" s="72" t="s">
        <v>7</v>
      </c>
      <c r="K23" s="72" t="s">
        <v>7</v>
      </c>
      <c r="L23" s="72" t="s">
        <v>7</v>
      </c>
      <c r="M23" s="72" t="s">
        <v>7</v>
      </c>
      <c r="N23" s="72" t="s">
        <v>7</v>
      </c>
      <c r="O23" s="72" t="s">
        <v>7</v>
      </c>
      <c r="P23" s="83">
        <v>8.4337831411413902</v>
      </c>
      <c r="Q23" s="72" t="s">
        <v>7</v>
      </c>
      <c r="R23" s="72" t="s">
        <v>7</v>
      </c>
      <c r="S23" s="72" t="s">
        <v>7</v>
      </c>
      <c r="T23" s="72" t="s">
        <v>7</v>
      </c>
      <c r="U23" s="83">
        <v>8.43</v>
      </c>
      <c r="V23" s="72" t="s">
        <v>7</v>
      </c>
    </row>
    <row r="24" spans="1:22" s="25" customFormat="1" ht="19.5" hidden="1" customHeight="1" x14ac:dyDescent="0.3">
      <c r="B24" s="68"/>
      <c r="C24" s="76">
        <v>2029</v>
      </c>
      <c r="D24" s="69" t="s">
        <v>175</v>
      </c>
      <c r="E24" s="72" t="s">
        <v>7</v>
      </c>
      <c r="F24" s="72" t="s">
        <v>7</v>
      </c>
      <c r="G24" s="83">
        <v>7.3014480000000015</v>
      </c>
      <c r="H24" s="72" t="s">
        <v>7</v>
      </c>
      <c r="I24" s="83">
        <v>11.19</v>
      </c>
      <c r="J24" s="72" t="s">
        <v>7</v>
      </c>
      <c r="K24" s="72" t="s">
        <v>7</v>
      </c>
      <c r="L24" s="72" t="s">
        <v>7</v>
      </c>
      <c r="M24" s="72" t="s">
        <v>7</v>
      </c>
      <c r="N24" s="72" t="s">
        <v>7</v>
      </c>
      <c r="O24" s="72" t="s">
        <v>7</v>
      </c>
      <c r="P24" s="83">
        <v>11.19335239795879</v>
      </c>
      <c r="Q24" s="72" t="s">
        <v>7</v>
      </c>
      <c r="R24" s="72" t="s">
        <v>7</v>
      </c>
      <c r="S24" s="72" t="s">
        <v>7</v>
      </c>
      <c r="T24" s="72" t="s">
        <v>7</v>
      </c>
      <c r="U24" s="72" t="s">
        <v>7</v>
      </c>
      <c r="V24" s="83">
        <v>11.19</v>
      </c>
    </row>
    <row r="25" spans="1:22" s="25" customFormat="1" ht="19.5" hidden="1" customHeight="1" x14ac:dyDescent="0.2">
      <c r="B25" s="145" t="s">
        <v>176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7"/>
      <c r="P25" s="83">
        <v>29.01</v>
      </c>
      <c r="Q25" s="72" t="s">
        <v>7</v>
      </c>
      <c r="R25" s="72" t="s">
        <v>7</v>
      </c>
      <c r="S25" s="83">
        <v>1.27</v>
      </c>
      <c r="T25" s="83">
        <v>8.11</v>
      </c>
      <c r="U25" s="83">
        <v>8.43</v>
      </c>
      <c r="V25" s="83">
        <v>11.19335239795879</v>
      </c>
    </row>
    <row r="26" spans="1:22" s="25" customFormat="1" ht="93.75" customHeight="1" x14ac:dyDescent="0.2">
      <c r="B26" s="68" t="s">
        <v>178</v>
      </c>
      <c r="C26" s="71" t="s">
        <v>179</v>
      </c>
      <c r="D26" s="70" t="s">
        <v>197</v>
      </c>
      <c r="E26" s="72">
        <v>2026</v>
      </c>
      <c r="F26" s="72">
        <v>2028</v>
      </c>
      <c r="G26" s="73">
        <v>11.005368000000001</v>
      </c>
      <c r="H26" s="73">
        <v>13.2</v>
      </c>
      <c r="I26" s="73">
        <v>15.83</v>
      </c>
      <c r="J26" s="73">
        <v>0</v>
      </c>
      <c r="K26" s="73">
        <v>15.53</v>
      </c>
      <c r="L26" s="73">
        <v>15.53</v>
      </c>
      <c r="M26" s="73">
        <v>0</v>
      </c>
      <c r="N26" s="73" t="s">
        <v>7</v>
      </c>
      <c r="O26" s="73">
        <v>13.2</v>
      </c>
      <c r="P26" s="73">
        <v>15.83</v>
      </c>
      <c r="Q26" s="89" t="s">
        <v>7</v>
      </c>
      <c r="R26" s="90" t="s">
        <v>7</v>
      </c>
      <c r="S26" s="73">
        <v>1.27</v>
      </c>
      <c r="T26" s="73">
        <v>7.14</v>
      </c>
      <c r="U26" s="73">
        <v>7.42</v>
      </c>
      <c r="V26" s="73" t="s">
        <v>7</v>
      </c>
    </row>
    <row r="27" spans="1:22" s="25" customFormat="1" ht="19.5" hidden="1" customHeight="1" x14ac:dyDescent="0.3">
      <c r="B27" s="144" t="s">
        <v>166</v>
      </c>
      <c r="C27" s="144"/>
      <c r="D27" s="69"/>
      <c r="E27" s="80"/>
      <c r="F27" s="81"/>
      <c r="G27" s="82"/>
      <c r="H27" s="82"/>
      <c r="I27" s="82"/>
      <c r="J27" s="81"/>
      <c r="K27" s="81"/>
      <c r="L27" s="81"/>
      <c r="M27" s="81"/>
      <c r="N27" s="81"/>
      <c r="O27" s="81"/>
      <c r="P27" s="81"/>
      <c r="Q27" s="81"/>
      <c r="R27" s="82"/>
      <c r="S27" s="82"/>
      <c r="T27" s="82"/>
      <c r="U27" s="82"/>
      <c r="V27" s="82"/>
    </row>
    <row r="28" spans="1:22" s="25" customFormat="1" ht="19.5" hidden="1" customHeight="1" x14ac:dyDescent="0.3">
      <c r="B28" s="68"/>
      <c r="C28" s="76">
        <v>2026</v>
      </c>
      <c r="D28" s="69" t="s">
        <v>175</v>
      </c>
      <c r="E28" s="72" t="s">
        <v>7</v>
      </c>
      <c r="F28" s="72" t="s">
        <v>7</v>
      </c>
      <c r="G28" s="83">
        <v>0.93610000000000004</v>
      </c>
      <c r="H28" s="72" t="s">
        <v>7</v>
      </c>
      <c r="I28" s="83">
        <v>1.27</v>
      </c>
      <c r="J28" s="72" t="s">
        <v>7</v>
      </c>
      <c r="K28" s="72" t="s">
        <v>7</v>
      </c>
      <c r="L28" s="72" t="s">
        <v>7</v>
      </c>
      <c r="M28" s="72" t="s">
        <v>7</v>
      </c>
      <c r="N28" s="72" t="s">
        <v>7</v>
      </c>
      <c r="O28" s="72" t="s">
        <v>7</v>
      </c>
      <c r="P28" s="83">
        <v>1.27</v>
      </c>
      <c r="Q28" s="72" t="s">
        <v>7</v>
      </c>
      <c r="R28" s="72" t="s">
        <v>7</v>
      </c>
      <c r="S28" s="83">
        <v>1.27</v>
      </c>
      <c r="T28" s="72" t="s">
        <v>7</v>
      </c>
      <c r="U28" s="72" t="s">
        <v>7</v>
      </c>
      <c r="V28" s="72" t="s">
        <v>7</v>
      </c>
    </row>
    <row r="29" spans="1:22" s="25" customFormat="1" ht="19.5" hidden="1" customHeight="1" x14ac:dyDescent="0.3">
      <c r="B29" s="68"/>
      <c r="C29" s="76">
        <v>2027</v>
      </c>
      <c r="D29" s="69" t="s">
        <v>175</v>
      </c>
      <c r="E29" s="72" t="s">
        <v>7</v>
      </c>
      <c r="F29" s="72" t="s">
        <v>7</v>
      </c>
      <c r="G29" s="83">
        <v>5.0346339999999996</v>
      </c>
      <c r="H29" s="72" t="s">
        <v>7</v>
      </c>
      <c r="I29" s="83">
        <v>7.14</v>
      </c>
      <c r="J29" s="72" t="s">
        <v>7</v>
      </c>
      <c r="K29" s="72" t="s">
        <v>7</v>
      </c>
      <c r="L29" s="72" t="s">
        <v>7</v>
      </c>
      <c r="M29" s="72" t="s">
        <v>7</v>
      </c>
      <c r="N29" s="72" t="s">
        <v>7</v>
      </c>
      <c r="O29" s="72" t="s">
        <v>7</v>
      </c>
      <c r="P29" s="83">
        <v>7.14</v>
      </c>
      <c r="Q29" s="72" t="s">
        <v>7</v>
      </c>
      <c r="R29" s="72" t="s">
        <v>7</v>
      </c>
      <c r="S29" s="72" t="s">
        <v>7</v>
      </c>
      <c r="T29" s="83">
        <v>7.14</v>
      </c>
      <c r="U29" s="72" t="s">
        <v>7</v>
      </c>
      <c r="V29" s="72" t="s">
        <v>7</v>
      </c>
    </row>
    <row r="30" spans="1:22" s="25" customFormat="1" ht="19.5" hidden="1" customHeight="1" x14ac:dyDescent="0.3">
      <c r="B30" s="68"/>
      <c r="C30" s="76">
        <v>2028</v>
      </c>
      <c r="D30" s="69" t="s">
        <v>175</v>
      </c>
      <c r="E30" s="72" t="s">
        <v>7</v>
      </c>
      <c r="F30" s="72" t="s">
        <v>7</v>
      </c>
      <c r="G30" s="83">
        <v>5.0346339999999996</v>
      </c>
      <c r="H30" s="72" t="s">
        <v>7</v>
      </c>
      <c r="I30" s="83">
        <v>7.42</v>
      </c>
      <c r="J30" s="72" t="s">
        <v>7</v>
      </c>
      <c r="K30" s="72" t="s">
        <v>7</v>
      </c>
      <c r="L30" s="72" t="s">
        <v>7</v>
      </c>
      <c r="M30" s="72" t="s">
        <v>7</v>
      </c>
      <c r="N30" s="72" t="s">
        <v>7</v>
      </c>
      <c r="O30" s="72" t="s">
        <v>7</v>
      </c>
      <c r="P30" s="83">
        <v>7.42</v>
      </c>
      <c r="Q30" s="72" t="s">
        <v>7</v>
      </c>
      <c r="R30" s="72" t="s">
        <v>7</v>
      </c>
      <c r="S30" s="72" t="s">
        <v>7</v>
      </c>
      <c r="T30" s="72" t="s">
        <v>7</v>
      </c>
      <c r="U30" s="83">
        <v>7.42</v>
      </c>
      <c r="V30" s="72" t="s">
        <v>7</v>
      </c>
    </row>
    <row r="31" spans="1:22" s="25" customFormat="1" ht="71.25" customHeight="1" x14ac:dyDescent="0.2">
      <c r="B31" s="68" t="s">
        <v>183</v>
      </c>
      <c r="C31" s="71" t="s">
        <v>184</v>
      </c>
      <c r="D31" s="70" t="s">
        <v>198</v>
      </c>
      <c r="E31" s="72">
        <v>2026</v>
      </c>
      <c r="F31" s="72">
        <v>2026</v>
      </c>
      <c r="G31" s="73">
        <v>6.8796640000000009</v>
      </c>
      <c r="H31" s="73">
        <v>8.26</v>
      </c>
      <c r="I31" s="73">
        <v>9.3720063326399998</v>
      </c>
      <c r="J31" s="73">
        <v>0</v>
      </c>
      <c r="K31" s="73">
        <v>9.3720063326399998</v>
      </c>
      <c r="L31" s="73">
        <v>9.3720063326399998</v>
      </c>
      <c r="M31" s="73">
        <v>0</v>
      </c>
      <c r="N31" s="73" t="s">
        <v>7</v>
      </c>
      <c r="O31" s="73">
        <v>8.26</v>
      </c>
      <c r="P31" s="73">
        <v>9.3720063326399998</v>
      </c>
      <c r="Q31" s="89" t="s">
        <v>7</v>
      </c>
      <c r="R31" s="90" t="s">
        <v>7</v>
      </c>
      <c r="S31" s="73">
        <v>9.3720063326399998</v>
      </c>
      <c r="T31" s="90" t="s">
        <v>7</v>
      </c>
      <c r="U31" s="90" t="s">
        <v>7</v>
      </c>
      <c r="V31" s="90" t="s">
        <v>7</v>
      </c>
    </row>
    <row r="32" spans="1:22" s="25" customFormat="1" ht="19.5" customHeight="1" x14ac:dyDescent="0.2"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9"/>
      <c r="Q32" s="110"/>
      <c r="R32" s="110"/>
      <c r="S32" s="109"/>
      <c r="T32" s="109"/>
      <c r="U32" s="109"/>
      <c r="V32" s="109"/>
    </row>
    <row r="33" spans="2:22" s="25" customFormat="1" ht="19.5" customHeight="1" x14ac:dyDescent="0.2"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9"/>
      <c r="Q33" s="110"/>
      <c r="R33" s="110"/>
      <c r="S33" s="109"/>
      <c r="T33" s="109"/>
      <c r="U33" s="109"/>
      <c r="V33" s="109"/>
    </row>
    <row r="34" spans="2:22" s="25" customFormat="1" ht="19.5" customHeight="1" x14ac:dyDescent="0.2"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9"/>
      <c r="Q34" s="110"/>
      <c r="R34" s="110"/>
      <c r="S34" s="109"/>
      <c r="T34" s="109"/>
      <c r="U34" s="109"/>
      <c r="V34" s="109"/>
    </row>
    <row r="35" spans="2:22" s="25" customFormat="1" ht="19.5" customHeight="1" x14ac:dyDescent="0.2"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9"/>
      <c r="Q35" s="110"/>
      <c r="R35" s="110"/>
      <c r="S35" s="109"/>
      <c r="T35" s="109"/>
      <c r="U35" s="109"/>
      <c r="V35" s="109"/>
    </row>
    <row r="36" spans="2:22" s="25" customFormat="1" ht="19.5" customHeight="1" x14ac:dyDescent="0.2"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9"/>
      <c r="Q36" s="110"/>
      <c r="R36" s="110"/>
      <c r="S36" s="109"/>
      <c r="T36" s="109"/>
      <c r="U36" s="109"/>
      <c r="V36" s="109"/>
    </row>
    <row r="37" spans="2:22" s="25" customFormat="1" ht="19.5" customHeight="1" x14ac:dyDescent="0.2"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9"/>
      <c r="Q37" s="110"/>
      <c r="R37" s="110"/>
      <c r="S37" s="109"/>
      <c r="T37" s="109"/>
      <c r="U37" s="109"/>
      <c r="V37" s="109"/>
    </row>
    <row r="38" spans="2:22" s="25" customFormat="1" ht="19.5" customHeight="1" x14ac:dyDescent="0.2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9"/>
      <c r="Q38" s="110"/>
      <c r="R38" s="110"/>
      <c r="S38" s="109"/>
      <c r="T38" s="109"/>
      <c r="U38" s="109"/>
      <c r="V38" s="109"/>
    </row>
    <row r="39" spans="2:22" s="25" customFormat="1" ht="19.5" customHeight="1" x14ac:dyDescent="0.2"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9"/>
      <c r="Q39" s="110"/>
      <c r="R39" s="110"/>
      <c r="S39" s="109"/>
      <c r="T39" s="109"/>
      <c r="U39" s="109"/>
      <c r="V39" s="109"/>
    </row>
    <row r="40" spans="2:22" s="25" customFormat="1" ht="19.5" customHeight="1" x14ac:dyDescent="0.2"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9"/>
      <c r="Q40" s="110"/>
      <c r="R40" s="110"/>
      <c r="S40" s="109"/>
      <c r="T40" s="109"/>
      <c r="U40" s="109"/>
      <c r="V40" s="109"/>
    </row>
    <row r="41" spans="2:22" s="25" customFormat="1" ht="19.5" customHeight="1" x14ac:dyDescent="0.2"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9"/>
      <c r="Q41" s="110"/>
      <c r="R41" s="110"/>
      <c r="S41" s="109"/>
      <c r="T41" s="109"/>
      <c r="U41" s="109"/>
      <c r="V41" s="109"/>
    </row>
    <row r="42" spans="2:22" s="25" customFormat="1" ht="19.5" customHeight="1" x14ac:dyDescent="0.2"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9"/>
      <c r="Q42" s="110"/>
      <c r="R42" s="110"/>
      <c r="S42" s="109"/>
      <c r="T42" s="109"/>
      <c r="U42" s="109"/>
      <c r="V42" s="109"/>
    </row>
    <row r="43" spans="2:22" s="25" customFormat="1" ht="19.5" customHeight="1" x14ac:dyDescent="0.2"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9"/>
      <c r="Q43" s="110"/>
      <c r="R43" s="110"/>
      <c r="S43" s="109"/>
      <c r="T43" s="109"/>
      <c r="U43" s="109"/>
      <c r="V43" s="109"/>
    </row>
    <row r="44" spans="2:22" s="25" customFormat="1" ht="24.75" customHeight="1" x14ac:dyDescent="0.3">
      <c r="B44" s="77"/>
      <c r="C44" s="78"/>
      <c r="D44" s="79"/>
      <c r="E44" s="27"/>
      <c r="G44" s="26"/>
      <c r="H44" s="26"/>
      <c r="I44" s="26"/>
      <c r="R44" s="26"/>
      <c r="S44" s="26"/>
      <c r="T44" s="26"/>
      <c r="U44" s="26"/>
      <c r="V44" s="26"/>
    </row>
    <row r="45" spans="2:22" s="51" customFormat="1" ht="15.75" customHeight="1" x14ac:dyDescent="0.3">
      <c r="B45" s="143" t="s">
        <v>79</v>
      </c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52"/>
      <c r="V45" s="52"/>
    </row>
    <row r="46" spans="2:22" s="51" customFormat="1" ht="15.6" x14ac:dyDescent="0.3">
      <c r="B46" s="141" t="s">
        <v>80</v>
      </c>
      <c r="C46" s="141"/>
      <c r="D46" s="141"/>
      <c r="E46" s="141"/>
      <c r="F46" s="141"/>
      <c r="G46" s="141"/>
      <c r="H46" s="141"/>
      <c r="I46" s="141"/>
      <c r="J46" s="52"/>
      <c r="K46" s="52"/>
      <c r="L46" s="52"/>
      <c r="M46" s="52"/>
      <c r="Q46" s="52"/>
      <c r="R46" s="52"/>
      <c r="S46" s="52"/>
      <c r="T46" s="52"/>
      <c r="U46" s="52"/>
      <c r="V46" s="52"/>
    </row>
    <row r="47" spans="2:22" s="51" customFormat="1" ht="33.75" customHeight="1" x14ac:dyDescent="0.3">
      <c r="B47" s="141" t="s">
        <v>81</v>
      </c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52"/>
      <c r="V47" s="52"/>
    </row>
    <row r="48" spans="2:22" s="25" customFormat="1" ht="10.199999999999999" x14ac:dyDescent="0.2">
      <c r="C48" s="26"/>
      <c r="D48" s="28"/>
      <c r="E48" s="27"/>
      <c r="G48" s="26"/>
      <c r="H48" s="26"/>
      <c r="I48" s="26"/>
      <c r="J48" s="26"/>
      <c r="K48" s="26"/>
      <c r="L48" s="26"/>
      <c r="M48" s="26"/>
      <c r="Q48" s="26"/>
      <c r="R48" s="26"/>
      <c r="S48" s="26"/>
      <c r="T48" s="26"/>
      <c r="U48" s="26"/>
      <c r="V48" s="26"/>
    </row>
    <row r="49" spans="2:22" s="25" customFormat="1" ht="10.199999999999999" x14ac:dyDescent="0.2">
      <c r="C49" s="26"/>
      <c r="D49" s="28"/>
      <c r="E49" s="27"/>
      <c r="G49" s="26"/>
      <c r="H49" s="26"/>
      <c r="I49" s="26"/>
      <c r="J49" s="26"/>
      <c r="K49" s="26"/>
      <c r="L49" s="26"/>
      <c r="M49" s="26"/>
      <c r="Q49" s="26"/>
      <c r="R49" s="26"/>
      <c r="S49" s="26"/>
      <c r="T49" s="26"/>
      <c r="U49" s="26"/>
      <c r="V49" s="26"/>
    </row>
    <row r="50" spans="2:22" s="25" customFormat="1" ht="15.6" x14ac:dyDescent="0.3">
      <c r="B50" s="49" t="s">
        <v>47</v>
      </c>
      <c r="C50" s="26"/>
      <c r="D50" s="28"/>
      <c r="E50" s="27"/>
      <c r="G50" s="26"/>
      <c r="H50" s="26"/>
      <c r="I50" s="26"/>
      <c r="J50" s="26"/>
      <c r="K50" s="26"/>
      <c r="L50" s="26"/>
      <c r="M50" s="26"/>
      <c r="Q50" s="26"/>
      <c r="R50" s="26"/>
      <c r="S50" s="26"/>
      <c r="T50" s="26"/>
      <c r="U50" s="26"/>
      <c r="V50" s="26"/>
    </row>
    <row r="51" spans="2:22" s="25" customFormat="1" ht="15.6" x14ac:dyDescent="0.2">
      <c r="B51" s="123" t="s">
        <v>139</v>
      </c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26"/>
      <c r="V51" s="26"/>
    </row>
    <row r="52" spans="2:22" s="47" customFormat="1" ht="33.75" customHeight="1" x14ac:dyDescent="0.3">
      <c r="B52" s="121" t="s">
        <v>100</v>
      </c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</row>
    <row r="53" spans="2:22" s="47" customFormat="1" ht="15.6" x14ac:dyDescent="0.3">
      <c r="B53" s="121" t="s">
        <v>136</v>
      </c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</row>
    <row r="54" spans="2:22" s="47" customFormat="1" ht="36" customHeight="1" x14ac:dyDescent="0.3">
      <c r="B54" s="140" t="s">
        <v>118</v>
      </c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</row>
    <row r="55" spans="2:22" s="47" customFormat="1" ht="38.25" customHeight="1" x14ac:dyDescent="0.3">
      <c r="B55" s="121" t="s">
        <v>135</v>
      </c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</row>
    <row r="56" spans="2:22" s="47" customFormat="1" ht="19.5" customHeight="1" x14ac:dyDescent="0.3">
      <c r="B56" s="121" t="s">
        <v>65</v>
      </c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</row>
    <row r="57" spans="2:22" s="47" customFormat="1" ht="37.950000000000003" customHeight="1" x14ac:dyDescent="0.3">
      <c r="B57" s="121" t="s">
        <v>138</v>
      </c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</row>
    <row r="58" spans="2:22" s="47" customFormat="1" ht="15.6" x14ac:dyDescent="0.3">
      <c r="B58" s="121" t="s">
        <v>137</v>
      </c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</row>
    <row r="59" spans="2:22" s="47" customFormat="1" ht="35.25" customHeight="1" x14ac:dyDescent="0.3">
      <c r="B59" s="121" t="s">
        <v>66</v>
      </c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</row>
    <row r="60" spans="2:22" s="47" customFormat="1" ht="21" customHeight="1" x14ac:dyDescent="0.3">
      <c r="B60" s="121" t="s">
        <v>67</v>
      </c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</row>
    <row r="61" spans="2:22" s="47" customFormat="1" ht="21" customHeight="1" x14ac:dyDescent="0.3">
      <c r="B61" s="121" t="s">
        <v>117</v>
      </c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</row>
    <row r="62" spans="2:22" s="25" customFormat="1" ht="10.199999999999999" x14ac:dyDescent="0.2">
      <c r="C62" s="26"/>
      <c r="D62" s="28"/>
      <c r="E62" s="27"/>
      <c r="G62" s="26"/>
      <c r="H62" s="26"/>
      <c r="I62" s="26"/>
      <c r="J62" s="26"/>
      <c r="K62" s="26"/>
      <c r="L62" s="26"/>
      <c r="M62" s="26"/>
      <c r="Q62" s="26"/>
      <c r="R62" s="26"/>
      <c r="S62" s="26"/>
      <c r="T62" s="26"/>
      <c r="U62" s="26"/>
      <c r="V62" s="26"/>
    </row>
    <row r="63" spans="2:22" s="25" customFormat="1" ht="10.199999999999999" x14ac:dyDescent="0.2">
      <c r="C63" s="26"/>
      <c r="D63" s="28"/>
      <c r="E63" s="27"/>
      <c r="G63" s="26"/>
      <c r="H63" s="26"/>
      <c r="I63" s="26"/>
      <c r="J63" s="26"/>
      <c r="K63" s="26"/>
      <c r="L63" s="26"/>
      <c r="M63" s="26"/>
      <c r="Q63" s="26"/>
      <c r="R63" s="26"/>
      <c r="S63" s="26"/>
      <c r="T63" s="26"/>
      <c r="U63" s="26"/>
      <c r="V63" s="26"/>
    </row>
    <row r="64" spans="2:22" s="25" customFormat="1" ht="10.199999999999999" x14ac:dyDescent="0.2">
      <c r="C64" s="26"/>
      <c r="D64" s="28"/>
      <c r="E64" s="27"/>
      <c r="G64" s="26"/>
      <c r="H64" s="26"/>
      <c r="I64" s="26"/>
      <c r="J64" s="26"/>
      <c r="K64" s="26"/>
      <c r="L64" s="26"/>
      <c r="M64" s="26"/>
      <c r="Q64" s="26"/>
      <c r="R64" s="26"/>
      <c r="S64" s="26"/>
      <c r="T64" s="26"/>
      <c r="U64" s="26"/>
      <c r="V64" s="26"/>
    </row>
    <row r="65" spans="3:22" s="25" customFormat="1" ht="10.199999999999999" x14ac:dyDescent="0.2">
      <c r="C65" s="26"/>
      <c r="D65" s="28"/>
      <c r="E65" s="27"/>
      <c r="G65" s="26"/>
      <c r="H65" s="26"/>
      <c r="I65" s="26"/>
      <c r="J65" s="26"/>
      <c r="K65" s="26"/>
      <c r="L65" s="26"/>
      <c r="M65" s="26"/>
      <c r="Q65" s="26"/>
      <c r="R65" s="26"/>
      <c r="S65" s="26"/>
      <c r="T65" s="26"/>
      <c r="U65" s="26"/>
      <c r="V65" s="26"/>
    </row>
    <row r="66" spans="3:22" s="25" customFormat="1" ht="10.199999999999999" x14ac:dyDescent="0.2">
      <c r="C66" s="26"/>
      <c r="D66" s="28"/>
      <c r="E66" s="27"/>
      <c r="G66" s="26"/>
      <c r="H66" s="26"/>
      <c r="I66" s="26"/>
      <c r="J66" s="26"/>
      <c r="K66" s="26"/>
      <c r="L66" s="26"/>
      <c r="M66" s="26"/>
      <c r="Q66" s="26"/>
      <c r="R66" s="26"/>
      <c r="S66" s="26"/>
      <c r="T66" s="26"/>
      <c r="U66" s="26"/>
      <c r="V66" s="26"/>
    </row>
    <row r="67" spans="3:22" s="25" customFormat="1" ht="10.199999999999999" x14ac:dyDescent="0.2">
      <c r="C67" s="26"/>
      <c r="D67" s="28"/>
      <c r="E67" s="27"/>
      <c r="G67" s="26"/>
      <c r="H67" s="26"/>
      <c r="I67" s="26"/>
      <c r="J67" s="26"/>
      <c r="K67" s="26"/>
      <c r="L67" s="26"/>
      <c r="M67" s="26"/>
      <c r="Q67" s="26"/>
      <c r="R67" s="26"/>
      <c r="S67" s="26"/>
      <c r="T67" s="26"/>
      <c r="U67" s="26"/>
      <c r="V67" s="26"/>
    </row>
    <row r="68" spans="3:22" s="25" customFormat="1" ht="10.199999999999999" x14ac:dyDescent="0.2">
      <c r="C68" s="26"/>
      <c r="D68" s="28"/>
      <c r="E68" s="27"/>
      <c r="G68" s="26"/>
      <c r="H68" s="26"/>
      <c r="I68" s="26"/>
      <c r="J68" s="26"/>
      <c r="K68" s="26"/>
      <c r="L68" s="26"/>
      <c r="M68" s="26"/>
      <c r="Q68" s="26"/>
      <c r="R68" s="26"/>
      <c r="S68" s="26"/>
      <c r="T68" s="26"/>
      <c r="U68" s="26"/>
      <c r="V68" s="26"/>
    </row>
    <row r="69" spans="3:22" s="25" customFormat="1" ht="10.199999999999999" x14ac:dyDescent="0.2">
      <c r="C69" s="26"/>
      <c r="D69" s="28"/>
      <c r="E69" s="27"/>
      <c r="G69" s="26"/>
      <c r="H69" s="26"/>
      <c r="I69" s="26"/>
      <c r="J69" s="26"/>
      <c r="K69" s="26"/>
      <c r="L69" s="26"/>
      <c r="M69" s="26"/>
      <c r="Q69" s="26"/>
      <c r="R69" s="26"/>
      <c r="S69" s="26"/>
      <c r="T69" s="26"/>
      <c r="U69" s="26"/>
      <c r="V69" s="26"/>
    </row>
    <row r="70" spans="3:22" s="25" customFormat="1" ht="10.199999999999999" x14ac:dyDescent="0.2">
      <c r="C70" s="26"/>
      <c r="D70" s="28"/>
      <c r="E70" s="27"/>
      <c r="G70" s="26"/>
      <c r="H70" s="26"/>
      <c r="I70" s="26"/>
      <c r="J70" s="26"/>
      <c r="K70" s="26"/>
      <c r="L70" s="26"/>
      <c r="M70" s="26"/>
      <c r="Q70" s="26"/>
      <c r="R70" s="26"/>
      <c r="S70" s="26"/>
      <c r="T70" s="26"/>
      <c r="U70" s="26"/>
      <c r="V70" s="26"/>
    </row>
    <row r="71" spans="3:22" s="25" customFormat="1" ht="10.199999999999999" x14ac:dyDescent="0.2">
      <c r="C71" s="26"/>
      <c r="D71" s="28"/>
      <c r="E71" s="27"/>
      <c r="G71" s="26"/>
      <c r="H71" s="26"/>
      <c r="I71" s="26"/>
      <c r="J71" s="26"/>
      <c r="K71" s="26"/>
      <c r="L71" s="26"/>
      <c r="M71" s="26"/>
      <c r="Q71" s="26"/>
      <c r="R71" s="26"/>
      <c r="S71" s="26"/>
      <c r="T71" s="26"/>
      <c r="U71" s="26"/>
      <c r="V71" s="26"/>
    </row>
    <row r="72" spans="3:22" s="25" customFormat="1" ht="10.199999999999999" x14ac:dyDescent="0.2">
      <c r="C72" s="26"/>
      <c r="D72" s="28"/>
      <c r="E72" s="27"/>
      <c r="G72" s="26"/>
      <c r="H72" s="26"/>
      <c r="I72" s="26"/>
      <c r="J72" s="26"/>
      <c r="K72" s="26"/>
      <c r="L72" s="26"/>
      <c r="M72" s="26"/>
      <c r="Q72" s="26"/>
      <c r="R72" s="26"/>
      <c r="S72" s="26"/>
      <c r="T72" s="26"/>
      <c r="U72" s="26"/>
      <c r="V72" s="26"/>
    </row>
    <row r="73" spans="3:22" s="25" customFormat="1" ht="10.199999999999999" x14ac:dyDescent="0.2">
      <c r="C73" s="26"/>
      <c r="D73" s="28"/>
      <c r="E73" s="27"/>
      <c r="G73" s="26"/>
      <c r="H73" s="26"/>
      <c r="I73" s="26"/>
      <c r="J73" s="26"/>
      <c r="K73" s="26"/>
      <c r="L73" s="26"/>
      <c r="M73" s="26"/>
      <c r="Q73" s="26"/>
      <c r="R73" s="26"/>
      <c r="S73" s="26"/>
      <c r="T73" s="26"/>
      <c r="U73" s="26"/>
      <c r="V73" s="26"/>
    </row>
    <row r="74" spans="3:22" s="25" customFormat="1" ht="10.199999999999999" x14ac:dyDescent="0.2">
      <c r="C74" s="26"/>
      <c r="D74" s="28"/>
      <c r="E74" s="27"/>
      <c r="G74" s="26"/>
      <c r="H74" s="26"/>
      <c r="I74" s="26"/>
      <c r="J74" s="26"/>
      <c r="K74" s="26"/>
      <c r="L74" s="26"/>
      <c r="M74" s="26"/>
      <c r="Q74" s="26"/>
      <c r="R74" s="26"/>
      <c r="S74" s="26"/>
      <c r="T74" s="26"/>
      <c r="U74" s="26"/>
      <c r="V74" s="26"/>
    </row>
    <row r="75" spans="3:22" s="25" customFormat="1" ht="10.199999999999999" x14ac:dyDescent="0.2">
      <c r="C75" s="26"/>
      <c r="D75" s="28"/>
      <c r="E75" s="27"/>
      <c r="G75" s="26"/>
      <c r="H75" s="26"/>
      <c r="I75" s="26"/>
      <c r="J75" s="26"/>
      <c r="K75" s="26"/>
      <c r="L75" s="26"/>
      <c r="M75" s="26"/>
      <c r="Q75" s="26"/>
      <c r="R75" s="26"/>
      <c r="S75" s="26"/>
      <c r="T75" s="26"/>
      <c r="U75" s="26"/>
      <c r="V75" s="26"/>
    </row>
    <row r="76" spans="3:22" s="25" customFormat="1" ht="10.199999999999999" x14ac:dyDescent="0.2">
      <c r="C76" s="26"/>
      <c r="D76" s="28"/>
      <c r="E76" s="27"/>
      <c r="G76" s="26"/>
      <c r="H76" s="26"/>
      <c r="I76" s="26"/>
      <c r="J76" s="26"/>
      <c r="K76" s="26"/>
      <c r="L76" s="26"/>
      <c r="M76" s="26"/>
      <c r="Q76" s="26"/>
      <c r="R76" s="26"/>
      <c r="S76" s="26"/>
      <c r="T76" s="26"/>
      <c r="U76" s="26"/>
      <c r="V76" s="26"/>
    </row>
    <row r="77" spans="3:22" s="25" customFormat="1" ht="10.199999999999999" x14ac:dyDescent="0.2">
      <c r="C77" s="26"/>
      <c r="D77" s="28"/>
      <c r="E77" s="27"/>
      <c r="G77" s="26"/>
      <c r="H77" s="26"/>
      <c r="I77" s="26"/>
      <c r="J77" s="26"/>
      <c r="K77" s="26"/>
      <c r="L77" s="26"/>
      <c r="M77" s="26"/>
      <c r="Q77" s="26"/>
      <c r="R77" s="26"/>
      <c r="S77" s="26"/>
      <c r="T77" s="26"/>
      <c r="U77" s="26"/>
      <c r="V77" s="26"/>
    </row>
    <row r="78" spans="3:22" s="25" customFormat="1" ht="10.199999999999999" x14ac:dyDescent="0.2">
      <c r="C78" s="26"/>
      <c r="D78" s="28"/>
      <c r="E78" s="27"/>
      <c r="G78" s="26"/>
      <c r="H78" s="26"/>
      <c r="I78" s="26"/>
      <c r="J78" s="26"/>
      <c r="K78" s="26"/>
      <c r="L78" s="26"/>
      <c r="M78" s="26"/>
      <c r="Q78" s="26"/>
      <c r="R78" s="26"/>
      <c r="S78" s="26"/>
      <c r="T78" s="26"/>
      <c r="U78" s="26"/>
      <c r="V78" s="26"/>
    </row>
    <row r="79" spans="3:22" s="25" customFormat="1" ht="10.199999999999999" x14ac:dyDescent="0.2">
      <c r="C79" s="26"/>
      <c r="D79" s="28"/>
      <c r="E79" s="27"/>
      <c r="G79" s="26"/>
      <c r="H79" s="26"/>
      <c r="I79" s="26"/>
      <c r="J79" s="26"/>
      <c r="K79" s="26"/>
      <c r="L79" s="26"/>
      <c r="M79" s="26"/>
      <c r="Q79" s="26"/>
      <c r="R79" s="26"/>
      <c r="S79" s="26"/>
      <c r="T79" s="26"/>
      <c r="U79" s="26"/>
      <c r="V79" s="26"/>
    </row>
    <row r="80" spans="3:22" s="25" customFormat="1" ht="10.199999999999999" x14ac:dyDescent="0.2">
      <c r="C80" s="26"/>
      <c r="D80" s="28"/>
      <c r="E80" s="27"/>
      <c r="G80" s="26"/>
      <c r="H80" s="26"/>
      <c r="I80" s="26"/>
      <c r="J80" s="26"/>
      <c r="K80" s="26"/>
      <c r="L80" s="26"/>
      <c r="M80" s="26"/>
      <c r="Q80" s="26"/>
      <c r="R80" s="26"/>
      <c r="S80" s="26"/>
      <c r="T80" s="26"/>
      <c r="U80" s="26"/>
      <c r="V80" s="26"/>
    </row>
    <row r="81" spans="3:22" s="25" customFormat="1" ht="10.199999999999999" x14ac:dyDescent="0.2">
      <c r="C81" s="26"/>
      <c r="D81" s="28"/>
      <c r="E81" s="27"/>
      <c r="G81" s="26"/>
      <c r="H81" s="26"/>
      <c r="I81" s="26"/>
      <c r="J81" s="26"/>
      <c r="K81" s="26"/>
      <c r="L81" s="26"/>
      <c r="M81" s="26"/>
      <c r="Q81" s="26"/>
      <c r="R81" s="26"/>
      <c r="S81" s="26"/>
      <c r="T81" s="26"/>
      <c r="U81" s="26"/>
      <c r="V81" s="26"/>
    </row>
    <row r="82" spans="3:22" s="25" customFormat="1" ht="10.199999999999999" x14ac:dyDescent="0.2">
      <c r="C82" s="26"/>
      <c r="D82" s="28"/>
      <c r="E82" s="27"/>
      <c r="G82" s="26"/>
      <c r="H82" s="26"/>
      <c r="I82" s="26"/>
      <c r="J82" s="26"/>
      <c r="K82" s="26"/>
      <c r="L82" s="26"/>
      <c r="M82" s="26"/>
      <c r="Q82" s="26"/>
      <c r="R82" s="26"/>
      <c r="S82" s="26"/>
      <c r="T82" s="26"/>
      <c r="U82" s="26"/>
      <c r="V82" s="26"/>
    </row>
    <row r="83" spans="3:22" s="25" customFormat="1" ht="10.199999999999999" x14ac:dyDescent="0.2">
      <c r="C83" s="26"/>
      <c r="D83" s="28"/>
      <c r="E83" s="27"/>
      <c r="G83" s="26"/>
      <c r="H83" s="26"/>
      <c r="I83" s="26"/>
      <c r="J83" s="26"/>
      <c r="K83" s="26"/>
      <c r="L83" s="26"/>
      <c r="M83" s="26"/>
      <c r="Q83" s="26"/>
      <c r="R83" s="26"/>
      <c r="S83" s="26"/>
      <c r="T83" s="26"/>
      <c r="U83" s="26"/>
      <c r="V83" s="26"/>
    </row>
    <row r="84" spans="3:22" s="25" customFormat="1" ht="10.199999999999999" x14ac:dyDescent="0.2">
      <c r="C84" s="26"/>
      <c r="D84" s="28"/>
      <c r="E84" s="27"/>
      <c r="G84" s="26"/>
      <c r="H84" s="26"/>
      <c r="I84" s="26"/>
      <c r="J84" s="26"/>
      <c r="K84" s="26"/>
      <c r="L84" s="26"/>
      <c r="M84" s="26"/>
      <c r="Q84" s="26"/>
      <c r="R84" s="26"/>
      <c r="S84" s="26"/>
      <c r="T84" s="26"/>
      <c r="U84" s="26"/>
      <c r="V84" s="26"/>
    </row>
    <row r="85" spans="3:22" s="25" customFormat="1" ht="10.199999999999999" x14ac:dyDescent="0.2">
      <c r="C85" s="26"/>
      <c r="D85" s="28"/>
      <c r="E85" s="27"/>
      <c r="G85" s="26"/>
      <c r="H85" s="26"/>
      <c r="I85" s="26"/>
      <c r="J85" s="26"/>
      <c r="K85" s="26"/>
      <c r="L85" s="26"/>
      <c r="M85" s="26"/>
      <c r="Q85" s="26"/>
      <c r="R85" s="26"/>
      <c r="S85" s="26"/>
      <c r="T85" s="26"/>
      <c r="U85" s="26"/>
      <c r="V85" s="26"/>
    </row>
    <row r="86" spans="3:22" s="25" customFormat="1" ht="10.199999999999999" x14ac:dyDescent="0.2">
      <c r="C86" s="26"/>
      <c r="D86" s="28"/>
      <c r="E86" s="27"/>
      <c r="G86" s="26"/>
      <c r="H86" s="26"/>
      <c r="I86" s="26"/>
      <c r="J86" s="26"/>
      <c r="K86" s="26"/>
      <c r="L86" s="26"/>
      <c r="M86" s="26"/>
      <c r="Q86" s="26"/>
      <c r="R86" s="26"/>
      <c r="S86" s="26"/>
      <c r="T86" s="26"/>
      <c r="U86" s="26"/>
      <c r="V86" s="26"/>
    </row>
    <row r="87" spans="3:22" s="25" customFormat="1" ht="10.199999999999999" x14ac:dyDescent="0.2">
      <c r="C87" s="26"/>
      <c r="D87" s="28"/>
      <c r="E87" s="27"/>
      <c r="G87" s="26"/>
      <c r="H87" s="26"/>
      <c r="I87" s="26"/>
      <c r="J87" s="26"/>
      <c r="K87" s="26"/>
      <c r="L87" s="26"/>
      <c r="M87" s="26"/>
      <c r="Q87" s="26"/>
      <c r="R87" s="26"/>
      <c r="S87" s="26"/>
      <c r="T87" s="26"/>
      <c r="U87" s="26"/>
      <c r="V87" s="26"/>
    </row>
    <row r="88" spans="3:22" s="25" customFormat="1" ht="10.199999999999999" x14ac:dyDescent="0.2">
      <c r="C88" s="26"/>
      <c r="D88" s="28"/>
      <c r="E88" s="27"/>
      <c r="G88" s="26"/>
      <c r="H88" s="26"/>
      <c r="I88" s="26"/>
      <c r="J88" s="26"/>
      <c r="K88" s="26"/>
      <c r="L88" s="26"/>
      <c r="M88" s="26"/>
      <c r="Q88" s="26"/>
      <c r="R88" s="26"/>
      <c r="S88" s="26"/>
      <c r="T88" s="26"/>
      <c r="U88" s="26"/>
      <c r="V88" s="26"/>
    </row>
    <row r="89" spans="3:22" s="25" customFormat="1" ht="10.199999999999999" x14ac:dyDescent="0.2">
      <c r="C89" s="26"/>
      <c r="D89" s="28"/>
      <c r="E89" s="27"/>
      <c r="G89" s="26"/>
      <c r="H89" s="26"/>
      <c r="I89" s="26"/>
      <c r="J89" s="26"/>
      <c r="K89" s="26"/>
      <c r="L89" s="26"/>
      <c r="M89" s="26"/>
      <c r="Q89" s="26"/>
      <c r="R89" s="26"/>
      <c r="S89" s="26"/>
      <c r="T89" s="26"/>
      <c r="U89" s="26"/>
      <c r="V89" s="26"/>
    </row>
    <row r="90" spans="3:22" s="25" customFormat="1" ht="10.199999999999999" x14ac:dyDescent="0.2">
      <c r="C90" s="26"/>
      <c r="D90" s="28"/>
      <c r="E90" s="27"/>
      <c r="G90" s="26"/>
      <c r="H90" s="26"/>
      <c r="I90" s="26"/>
      <c r="J90" s="26"/>
      <c r="K90" s="26"/>
      <c r="L90" s="26"/>
      <c r="M90" s="26"/>
      <c r="Q90" s="26"/>
      <c r="R90" s="26"/>
      <c r="S90" s="26"/>
      <c r="T90" s="26"/>
      <c r="U90" s="26"/>
      <c r="V90" s="26"/>
    </row>
    <row r="91" spans="3:22" s="25" customFormat="1" ht="10.199999999999999" x14ac:dyDescent="0.2">
      <c r="C91" s="26"/>
      <c r="D91" s="28"/>
      <c r="E91" s="27"/>
      <c r="G91" s="26"/>
      <c r="H91" s="26"/>
      <c r="I91" s="26"/>
      <c r="J91" s="26"/>
      <c r="K91" s="26"/>
      <c r="L91" s="26"/>
      <c r="M91" s="26"/>
      <c r="Q91" s="26"/>
      <c r="R91" s="26"/>
      <c r="S91" s="26"/>
      <c r="T91" s="26"/>
      <c r="U91" s="26"/>
      <c r="V91" s="26"/>
    </row>
    <row r="92" spans="3:22" s="25" customFormat="1" ht="10.199999999999999" x14ac:dyDescent="0.2">
      <c r="C92" s="26"/>
      <c r="D92" s="28"/>
      <c r="E92" s="27"/>
      <c r="G92" s="26"/>
      <c r="H92" s="26"/>
      <c r="I92" s="26"/>
      <c r="J92" s="26"/>
      <c r="K92" s="26"/>
      <c r="L92" s="26"/>
      <c r="M92" s="26"/>
      <c r="Q92" s="26"/>
      <c r="R92" s="26"/>
      <c r="S92" s="26"/>
      <c r="T92" s="26"/>
      <c r="U92" s="26"/>
      <c r="V92" s="26"/>
    </row>
    <row r="93" spans="3:22" s="25" customFormat="1" ht="10.199999999999999" x14ac:dyDescent="0.2">
      <c r="C93" s="26"/>
      <c r="D93" s="28"/>
      <c r="E93" s="27"/>
      <c r="G93" s="26"/>
      <c r="H93" s="26"/>
      <c r="I93" s="26"/>
      <c r="J93" s="26"/>
      <c r="K93" s="26"/>
      <c r="L93" s="26"/>
      <c r="M93" s="26"/>
      <c r="Q93" s="26"/>
      <c r="R93" s="26"/>
      <c r="S93" s="26"/>
      <c r="T93" s="26"/>
      <c r="U93" s="26"/>
      <c r="V93" s="26"/>
    </row>
    <row r="94" spans="3:22" s="25" customFormat="1" ht="10.199999999999999" x14ac:dyDescent="0.2">
      <c r="C94" s="26"/>
      <c r="D94" s="28"/>
      <c r="E94" s="27"/>
      <c r="G94" s="26"/>
      <c r="H94" s="26"/>
      <c r="I94" s="26"/>
      <c r="J94" s="26"/>
      <c r="K94" s="26"/>
      <c r="L94" s="26"/>
      <c r="M94" s="26"/>
      <c r="Q94" s="26"/>
      <c r="R94" s="26"/>
      <c r="S94" s="26"/>
      <c r="T94" s="26"/>
      <c r="U94" s="26"/>
      <c r="V94" s="26"/>
    </row>
    <row r="95" spans="3:22" s="25" customFormat="1" ht="10.199999999999999" x14ac:dyDescent="0.2">
      <c r="C95" s="26"/>
      <c r="D95" s="28"/>
      <c r="E95" s="27"/>
      <c r="G95" s="26"/>
      <c r="H95" s="26"/>
      <c r="I95" s="26"/>
      <c r="J95" s="26"/>
      <c r="K95" s="26"/>
      <c r="L95" s="26"/>
      <c r="M95" s="26"/>
      <c r="Q95" s="26"/>
      <c r="R95" s="26"/>
      <c r="S95" s="26"/>
      <c r="T95" s="26"/>
      <c r="U95" s="26"/>
      <c r="V95" s="26"/>
    </row>
    <row r="96" spans="3:22" s="25" customFormat="1" ht="10.199999999999999" x14ac:dyDescent="0.2">
      <c r="C96" s="26"/>
      <c r="D96" s="28"/>
      <c r="E96" s="27"/>
      <c r="G96" s="26"/>
      <c r="H96" s="26"/>
      <c r="I96" s="26"/>
      <c r="J96" s="26"/>
      <c r="K96" s="26"/>
      <c r="L96" s="26"/>
      <c r="M96" s="26"/>
      <c r="Q96" s="26"/>
      <c r="R96" s="26"/>
      <c r="S96" s="26"/>
      <c r="T96" s="26"/>
      <c r="U96" s="26"/>
      <c r="V96" s="26"/>
    </row>
    <row r="97" spans="3:22" s="25" customFormat="1" ht="10.199999999999999" x14ac:dyDescent="0.2">
      <c r="C97" s="26"/>
      <c r="D97" s="28"/>
      <c r="E97" s="27"/>
      <c r="G97" s="26"/>
      <c r="H97" s="26"/>
      <c r="I97" s="26"/>
      <c r="J97" s="26"/>
      <c r="K97" s="26"/>
      <c r="L97" s="26"/>
      <c r="M97" s="26"/>
      <c r="Q97" s="26"/>
      <c r="R97" s="26"/>
      <c r="S97" s="26"/>
      <c r="T97" s="26"/>
      <c r="U97" s="26"/>
      <c r="V97" s="26"/>
    </row>
  </sheetData>
  <mergeCells count="36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46:I46"/>
    <mergeCell ref="P16:P17"/>
    <mergeCell ref="B45:T45"/>
    <mergeCell ref="B47:T47"/>
    <mergeCell ref="B51:T51"/>
    <mergeCell ref="B20:C20"/>
    <mergeCell ref="B25:O25"/>
    <mergeCell ref="B27:C27"/>
    <mergeCell ref="B52:T52"/>
    <mergeCell ref="B55:T55"/>
    <mergeCell ref="B61:T61"/>
    <mergeCell ref="B60:T60"/>
    <mergeCell ref="B56:T56"/>
    <mergeCell ref="B57:T57"/>
    <mergeCell ref="B58:T58"/>
    <mergeCell ref="B59:T59"/>
    <mergeCell ref="B53:T53"/>
    <mergeCell ref="B54:T54"/>
    <mergeCell ref="V16:V17"/>
    <mergeCell ref="Q16:Q17"/>
    <mergeCell ref="R16:R17"/>
    <mergeCell ref="S16:S17"/>
    <mergeCell ref="T16:T17"/>
    <mergeCell ref="U16:U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W39"/>
  <sheetViews>
    <sheetView zoomScale="70" zoomScaleNormal="70" zoomScaleSheetLayoutView="55" workbookViewId="0">
      <selection activeCell="R18" sqref="R18"/>
    </sheetView>
  </sheetViews>
  <sheetFormatPr defaultRowHeight="14.4" x14ac:dyDescent="0.3"/>
  <cols>
    <col min="1" max="1" width="3.88671875" customWidth="1"/>
    <col min="2" max="2" width="20.5546875" customWidth="1"/>
  </cols>
  <sheetData>
    <row r="4" spans="2:12" ht="17.399999999999999" x14ac:dyDescent="0.3">
      <c r="B4" s="54" t="s">
        <v>111</v>
      </c>
    </row>
    <row r="5" spans="2:12" ht="17.399999999999999" x14ac:dyDescent="0.3">
      <c r="B5" s="54"/>
    </row>
    <row r="6" spans="2:12" ht="17.399999999999999" x14ac:dyDescent="0.3">
      <c r="B6" s="54"/>
    </row>
    <row r="7" spans="2:12" ht="15.6" x14ac:dyDescent="0.3">
      <c r="B7" s="5" t="s">
        <v>143</v>
      </c>
      <c r="C7" s="10"/>
      <c r="D7" s="10"/>
      <c r="E7" s="10"/>
      <c r="F7" s="55"/>
      <c r="G7" s="55"/>
      <c r="H7" s="55"/>
      <c r="I7" s="55"/>
      <c r="J7" s="55"/>
    </row>
    <row r="8" spans="2:12" x14ac:dyDescent="0.3">
      <c r="B8" s="16"/>
      <c r="C8" s="16"/>
      <c r="D8" s="16"/>
      <c r="E8" s="16"/>
      <c r="F8" s="55"/>
      <c r="G8" s="55"/>
      <c r="H8" s="55"/>
      <c r="I8" s="55"/>
      <c r="J8" s="55"/>
    </row>
    <row r="9" spans="2:12" x14ac:dyDescent="0.3">
      <c r="B9" s="55"/>
      <c r="C9" s="55"/>
      <c r="D9" s="55"/>
      <c r="E9" s="55"/>
      <c r="F9" s="55"/>
      <c r="G9" s="55"/>
      <c r="H9" s="55"/>
      <c r="I9" s="55"/>
      <c r="J9" s="55"/>
    </row>
    <row r="10" spans="2:12" ht="15.6" x14ac:dyDescent="0.3">
      <c r="B10" s="56" t="s">
        <v>144</v>
      </c>
      <c r="C10" s="55"/>
      <c r="D10" s="55"/>
      <c r="E10" s="55"/>
      <c r="F10" s="55"/>
      <c r="G10" s="55"/>
      <c r="H10" s="55"/>
      <c r="I10" s="55"/>
      <c r="J10" s="55"/>
    </row>
    <row r="11" spans="2:12" x14ac:dyDescent="0.3">
      <c r="B11" s="55"/>
      <c r="C11" s="55"/>
      <c r="D11" s="55"/>
      <c r="E11" s="55"/>
      <c r="F11" s="55"/>
      <c r="G11" s="55"/>
      <c r="H11" s="55"/>
      <c r="I11" s="55"/>
      <c r="J11" s="55"/>
    </row>
    <row r="12" spans="2:12" x14ac:dyDescent="0.3">
      <c r="B12" s="55"/>
      <c r="C12" s="55"/>
      <c r="D12" s="55"/>
      <c r="E12" s="55"/>
      <c r="F12" s="55"/>
      <c r="G12" s="55"/>
      <c r="H12" s="55"/>
      <c r="I12" s="55"/>
      <c r="J12" s="55"/>
    </row>
    <row r="13" spans="2:12" x14ac:dyDescent="0.3">
      <c r="B13" s="55"/>
      <c r="C13" s="55"/>
      <c r="D13" s="55"/>
      <c r="E13" s="55"/>
      <c r="F13" s="55"/>
      <c r="G13" s="55"/>
      <c r="H13" s="55"/>
      <c r="I13" s="55"/>
      <c r="J13" s="55"/>
    </row>
    <row r="14" spans="2:12" x14ac:dyDescent="0.3">
      <c r="B14" s="55"/>
      <c r="C14" s="55"/>
      <c r="D14" s="55"/>
      <c r="E14" s="55"/>
      <c r="F14" s="55"/>
      <c r="G14" s="55"/>
      <c r="H14" s="55"/>
      <c r="I14" s="55"/>
      <c r="J14" s="55"/>
    </row>
    <row r="15" spans="2:12" ht="15" customHeight="1" x14ac:dyDescent="0.3">
      <c r="B15" s="148" t="s">
        <v>1</v>
      </c>
      <c r="C15" s="149" t="s">
        <v>112</v>
      </c>
      <c r="D15" s="149"/>
      <c r="E15" s="149"/>
      <c r="F15" s="149"/>
      <c r="G15" s="149"/>
      <c r="H15" s="149"/>
      <c r="I15" s="56"/>
      <c r="J15" s="56"/>
      <c r="K15" s="65"/>
      <c r="L15" s="65"/>
    </row>
    <row r="16" spans="2:12" ht="15.6" x14ac:dyDescent="0.3">
      <c r="B16" s="148"/>
      <c r="C16" s="21">
        <v>2024</v>
      </c>
      <c r="D16" s="21">
        <v>2025</v>
      </c>
      <c r="E16" s="21">
        <v>2026</v>
      </c>
      <c r="F16" s="21">
        <v>2027</v>
      </c>
      <c r="G16" s="21">
        <v>2028</v>
      </c>
      <c r="H16" s="21">
        <v>2029</v>
      </c>
      <c r="I16" s="56"/>
      <c r="J16" s="56"/>
      <c r="K16" s="65"/>
      <c r="L16" s="65"/>
    </row>
    <row r="17" spans="2:23" ht="15.6" x14ac:dyDescent="0.3">
      <c r="B17" s="62" t="s">
        <v>113</v>
      </c>
      <c r="C17" s="111">
        <v>1.044</v>
      </c>
      <c r="D17" s="111">
        <v>1.0429999999999999</v>
      </c>
      <c r="E17" s="111">
        <v>1.042</v>
      </c>
      <c r="F17" s="111">
        <v>1.0409999999999999</v>
      </c>
      <c r="G17" s="111">
        <v>1.04</v>
      </c>
      <c r="H17" s="111">
        <v>1.04</v>
      </c>
      <c r="I17" s="56"/>
      <c r="J17" s="56"/>
      <c r="K17" s="65"/>
      <c r="L17" s="65"/>
    </row>
    <row r="18" spans="2:23" ht="15.6" x14ac:dyDescent="0.3">
      <c r="B18" s="63"/>
      <c r="C18" s="32"/>
      <c r="D18" s="32"/>
      <c r="E18" s="32"/>
      <c r="F18" s="32"/>
      <c r="G18" s="32"/>
      <c r="H18" s="32"/>
      <c r="I18" s="56"/>
      <c r="J18" s="56"/>
      <c r="K18" s="65"/>
      <c r="L18" s="65"/>
    </row>
    <row r="19" spans="2:23" ht="15.6" x14ac:dyDescent="0.3">
      <c r="B19" s="64" t="s">
        <v>47</v>
      </c>
      <c r="C19" s="56"/>
      <c r="D19" s="56"/>
      <c r="E19" s="56"/>
      <c r="F19" s="56"/>
      <c r="G19" s="56"/>
      <c r="H19" s="56"/>
      <c r="I19" s="56"/>
      <c r="J19" s="56"/>
      <c r="K19" s="65"/>
      <c r="L19" s="65"/>
    </row>
    <row r="20" spans="2:23" s="61" customFormat="1" ht="60.75" customHeight="1" x14ac:dyDescent="0.3">
      <c r="B20" s="150" t="s">
        <v>114</v>
      </c>
      <c r="C20" s="150"/>
      <c r="D20" s="150"/>
      <c r="E20" s="150"/>
      <c r="F20" s="150"/>
      <c r="G20" s="150"/>
      <c r="H20" s="150"/>
      <c r="I20" s="150"/>
      <c r="J20" s="150"/>
      <c r="K20" s="60"/>
      <c r="L20" s="60"/>
      <c r="M20" s="60"/>
      <c r="N20" s="60"/>
      <c r="R20" s="60"/>
      <c r="S20" s="60"/>
      <c r="T20" s="60"/>
      <c r="U20" s="60"/>
      <c r="V20" s="60"/>
      <c r="W20" s="60"/>
    </row>
    <row r="21" spans="2:23" s="61" customFormat="1" ht="40.5" customHeight="1" x14ac:dyDescent="0.3">
      <c r="B21" s="150" t="s">
        <v>115</v>
      </c>
      <c r="C21" s="150"/>
      <c r="D21" s="150"/>
      <c r="E21" s="150"/>
      <c r="F21" s="150"/>
      <c r="G21" s="150"/>
      <c r="H21" s="150"/>
      <c r="I21" s="150"/>
      <c r="J21" s="150"/>
      <c r="K21" s="60"/>
      <c r="L21" s="60"/>
      <c r="M21" s="60"/>
      <c r="N21" s="60"/>
      <c r="R21" s="60"/>
      <c r="S21" s="60"/>
      <c r="T21" s="60"/>
      <c r="U21" s="60"/>
      <c r="V21" s="60"/>
      <c r="W21" s="60"/>
    </row>
    <row r="22" spans="2:23" s="58" customFormat="1" ht="207.75" customHeight="1" x14ac:dyDescent="0.3">
      <c r="B22" s="121" t="s">
        <v>116</v>
      </c>
      <c r="C22" s="121"/>
      <c r="D22" s="121"/>
      <c r="E22" s="121"/>
      <c r="F22" s="121"/>
      <c r="G22" s="121"/>
      <c r="H22" s="121"/>
      <c r="I22" s="121"/>
      <c r="J22" s="121"/>
      <c r="K22" s="66"/>
      <c r="L22" s="66"/>
    </row>
    <row r="23" spans="2:23" s="58" customFormat="1" x14ac:dyDescent="0.3">
      <c r="B23" s="59"/>
      <c r="C23" s="59"/>
      <c r="D23" s="59"/>
      <c r="E23" s="59"/>
      <c r="F23" s="59"/>
      <c r="G23" s="59"/>
      <c r="H23" s="59"/>
      <c r="I23" s="59"/>
      <c r="J23" s="59"/>
    </row>
    <row r="24" spans="2:23" s="58" customFormat="1" x14ac:dyDescent="0.3"/>
    <row r="37" spans="3:7" ht="15.6" x14ac:dyDescent="0.3">
      <c r="C37" s="11"/>
      <c r="D37" s="11"/>
      <c r="E37" s="11"/>
      <c r="F37" s="11"/>
      <c r="G37" s="11"/>
    </row>
    <row r="38" spans="3:7" ht="15.6" x14ac:dyDescent="0.3">
      <c r="C38" s="32"/>
      <c r="D38" s="32"/>
      <c r="E38" s="32"/>
      <c r="F38" s="32"/>
      <c r="G38" s="32"/>
    </row>
    <row r="39" spans="3:7" ht="15.6" x14ac:dyDescent="0.3">
      <c r="C39" s="6"/>
      <c r="D39" s="6"/>
      <c r="E39" s="57"/>
      <c r="F39" s="6"/>
      <c r="G39" s="6"/>
    </row>
  </sheetData>
  <mergeCells count="5">
    <mergeCell ref="B15:B16"/>
    <mergeCell ref="C15:H15"/>
    <mergeCell ref="B20:J20"/>
    <mergeCell ref="B21:J21"/>
    <mergeCell ref="B22:J22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СРЕДНЯЯ ВОЛГА</cp:lastModifiedBy>
  <cp:lastPrinted>2022-02-04T17:27:26Z</cp:lastPrinted>
  <dcterms:created xsi:type="dcterms:W3CDTF">2018-08-07T02:20:41Z</dcterms:created>
  <dcterms:modified xsi:type="dcterms:W3CDTF">2025-06-17T07:04:30Z</dcterms:modified>
</cp:coreProperties>
</file>