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иса\Desktop\ПТО\Отчетность\Раскрытие информации\2025\Квартальные отчеты\2 квартал\19г\"/>
    </mc:Choice>
  </mc:AlternateContent>
  <bookViews>
    <workbookView xWindow="0" yWindow="0" windowWidth="28800" windowHeight="12300" tabRatio="915" activeTab="3"/>
  </bookViews>
  <sheets>
    <sheet name="1 квартал 2025г. 35кВ и выше" sheetId="4" r:id="rId1"/>
    <sheet name="1 квартал 2025г. ниже 35кВ" sheetId="6" r:id="rId2"/>
    <sheet name="2 квартал 2025г. 35кВ и выше" sheetId="7" r:id="rId3"/>
    <sheet name="2 квартал 2025г. ниже 35кВ" sheetId="8" r:id="rId4"/>
  </sheets>
  <definedNames>
    <definedName name="_xlnm._FilterDatabase" localSheetId="1" hidden="1">'1 квартал 2025г. ниже 35кВ'!$A$11:$G$206</definedName>
    <definedName name="_xlnm._FilterDatabase" localSheetId="3" hidden="1">'2 квартал 2025г. ниже 35кВ'!$A$11:$G$206</definedName>
    <definedName name="_xlnm.Print_Titles" localSheetId="1">'1 квартал 2025г. ниже 35кВ'!$9:$11</definedName>
    <definedName name="_xlnm.Print_Titles" localSheetId="3">'2 квартал 2025г. ниже 35кВ'!$9:$11</definedName>
    <definedName name="_xlnm.Print_Area" localSheetId="0">'1 квартал 2025г. 35кВ и выше'!$A$1:$I$16</definedName>
    <definedName name="_xlnm.Print_Area" localSheetId="1">'1 квартал 2025г. ниже 35кВ'!$A$1:$G$208</definedName>
    <definedName name="_xlnm.Print_Area" localSheetId="2">'2 квартал 2025г. 35кВ и выше'!$A$1:$I$16</definedName>
    <definedName name="_xlnm.Print_Area" localSheetId="3">'2 квартал 2025г. ниже 35кВ'!$A$1:$G$208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6" i="8" l="1"/>
  <c r="D97" i="8"/>
  <c r="A75" i="8"/>
  <c r="A76" i="8" s="1"/>
  <c r="A53" i="8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F38" i="8"/>
  <c r="F206" i="8" s="1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I13" i="7" l="1"/>
  <c r="G13" i="7"/>
  <c r="G206" i="6" l="1"/>
  <c r="F206" i="6"/>
  <c r="D97" i="6" l="1"/>
  <c r="A75" i="6"/>
  <c r="A76" i="6" s="1"/>
  <c r="A53" i="6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F38" i="6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I13" i="4"/>
  <c r="G13" i="4"/>
</calcChain>
</file>

<file path=xl/sharedStrings.xml><?xml version="1.0" encoding="utf-8"?>
<sst xmlns="http://schemas.openxmlformats.org/spreadsheetml/2006/main" count="976" uniqueCount="271">
  <si>
    <t>№ п/п</t>
  </si>
  <si>
    <t>Тип подстанции</t>
  </si>
  <si>
    <t>Место расположения</t>
  </si>
  <si>
    <t>Максимальное напряжение</t>
  </si>
  <si>
    <t>Текущий резерв/дефицит мощности для технологического присоединения, кВт</t>
  </si>
  <si>
    <t>БКТП-1</t>
  </si>
  <si>
    <t>БКТП</t>
  </si>
  <si>
    <t>г.Тольятти, Автозаводское ш. , д.6</t>
  </si>
  <si>
    <t>БКТП-2</t>
  </si>
  <si>
    <t>БКТП-3</t>
  </si>
  <si>
    <t>БКТП-4</t>
  </si>
  <si>
    <t>БКТП-5</t>
  </si>
  <si>
    <t>БКТП-6</t>
  </si>
  <si>
    <t>ТП-1</t>
  </si>
  <si>
    <t>ТП</t>
  </si>
  <si>
    <t>г. Кинель, пгт. Алексеевка, ул.Силикатная, 4</t>
  </si>
  <si>
    <t>ТП-2</t>
  </si>
  <si>
    <t>ТП-3</t>
  </si>
  <si>
    <t>ТП Сад-Г1101/2*1000 (Инкубаторий)</t>
  </si>
  <si>
    <t>Самарская обл, Кинель-Черкасский р-н, п.Сад-Город</t>
  </si>
  <si>
    <t xml:space="preserve"> ТП Сад-Г1102/2*1000 (Инкубаторий)</t>
  </si>
  <si>
    <t xml:space="preserve"> ТП Сад-Г601/2*250 (площадка откорма № 2)</t>
  </si>
  <si>
    <t>ТП Сад-Г602/2*250 (площадка откорма № 2)</t>
  </si>
  <si>
    <t xml:space="preserve"> ТП Сад-Г603/2*250 (площадка откорма № 2)</t>
  </si>
  <si>
    <t xml:space="preserve"> ТП Сад-Г604/2*250(площадка откорма № 2)</t>
  </si>
  <si>
    <t xml:space="preserve"> ТП Сад-Г605/2*250 (площадка откорма № 2)</t>
  </si>
  <si>
    <t xml:space="preserve"> ТП Сад-Г1103/2*400 (водозабор)</t>
  </si>
  <si>
    <t>ТП 804 ТПФ/400</t>
  </si>
  <si>
    <t>ТП 801 СГ/400 (площадка откорма № 1)</t>
  </si>
  <si>
    <t xml:space="preserve"> ТП 801 ТПФ/2*400 (АБК)</t>
  </si>
  <si>
    <t xml:space="preserve"> ТП 802 ТПФ/2*630 (котельная)</t>
  </si>
  <si>
    <t xml:space="preserve"> ТП 802 СГ/2*1000 (убой)</t>
  </si>
  <si>
    <t>ТП 803 СГ/2*1600 (холодильник)</t>
  </si>
  <si>
    <t xml:space="preserve"> ТП Сад-Г 1301 (площадка откорма)</t>
  </si>
  <si>
    <t xml:space="preserve"> ТП Сад-Г 1302 (площадка откорма)</t>
  </si>
  <si>
    <t>ТП Сад-Г 1303 (площадка откорма)</t>
  </si>
  <si>
    <t xml:space="preserve"> ТП Сад-Г702/2*630 (очистные)</t>
  </si>
  <si>
    <t xml:space="preserve"> ТП Сад-Г701/2*250 (КНС)</t>
  </si>
  <si>
    <t>ПС 6 кВ АБЗ (ТП 3090)</t>
  </si>
  <si>
    <t>г.Самара, Красноглинский р-н, п.Козелки</t>
  </si>
  <si>
    <t>ИТОГО</t>
  </si>
  <si>
    <t>ООО «Регион Энерго»</t>
  </si>
  <si>
    <t>19 пп г абз 8</t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</si>
  <si>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</si>
  <si>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ООО "Регион Энерго"</t>
  </si>
  <si>
    <t>Наименование центра питания</t>
  </si>
  <si>
    <t>Месторасположение</t>
  </si>
  <si>
    <t>Технические характеристики</t>
  </si>
  <si>
    <t>Регион</t>
  </si>
  <si>
    <t>Муниципальное образование</t>
  </si>
  <si>
    <t>Классы напряжения, кВ</t>
  </si>
  <si>
    <t>Установленная мощность, МВА</t>
  </si>
  <si>
    <t xml:space="preserve">Самарская область </t>
  </si>
  <si>
    <t>ПС 35 кВ АБЗ</t>
  </si>
  <si>
    <t>35/6</t>
  </si>
  <si>
    <t>Установленная мощность трансформатора, МВА</t>
  </si>
  <si>
    <r>
      <t>Балансовая принадлежность</t>
    </r>
    <r>
      <rPr>
        <b/>
        <vertAlign val="superscript"/>
        <sz val="10"/>
        <color theme="1"/>
        <rFont val="Times New Roman"/>
        <family val="1"/>
        <charset val="204"/>
      </rPr>
      <t>1</t>
    </r>
  </si>
  <si>
    <r>
      <t>Текущий резерв/ дефицит мощности</t>
    </r>
    <r>
      <rPr>
        <b/>
        <vertAlign val="superscript"/>
        <sz val="10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>, МВт</t>
    </r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</si>
  <si>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Times New Roman"/>
        <family val="1"/>
        <charset val="204"/>
      </rPr>
      <t>3</t>
    </r>
    <r>
      <rPr>
        <b/>
        <sz val="10"/>
        <color theme="1"/>
        <rFont val="Times New Roman"/>
        <family val="1"/>
        <charset val="204"/>
      </rPr>
      <t>, МВт</t>
    </r>
  </si>
  <si>
    <t xml:space="preserve"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</t>
  </si>
  <si>
    <t>19 пп г абз 7</t>
  </si>
  <si>
    <t>ПС 35 кВ АКСМ</t>
  </si>
  <si>
    <t>ИП Малахатко Т.А.</t>
  </si>
  <si>
    <t>г. Кинель, п.Алексеевка</t>
  </si>
  <si>
    <t>г.о.Тольятти, Центральный район</t>
  </si>
  <si>
    <t>ГПП 2</t>
  </si>
  <si>
    <t>ООО "Тольяттинский Трансформатор"</t>
  </si>
  <si>
    <t>ООО "ЖКУ "Легион"</t>
  </si>
  <si>
    <t>ТП №2 ТМ-250кВА, ТМ-400кВА</t>
  </si>
  <si>
    <t>ТП 6/0,4 кВ</t>
  </si>
  <si>
    <t>ТП №4 ТМ-630кВ х 2шт.</t>
  </si>
  <si>
    <t xml:space="preserve"> ТП 10/0.4кВ СК 101/400</t>
  </si>
  <si>
    <t>ТП 10/0,4 кВ</t>
  </si>
  <si>
    <t xml:space="preserve"> ТП 10/0.4кВ    СК 103/400</t>
  </si>
  <si>
    <t xml:space="preserve"> ТП 10/0.4кВ    СК 105/400</t>
  </si>
  <si>
    <t xml:space="preserve"> ТП 10/0.4кВ    СК 301/400</t>
  </si>
  <si>
    <t xml:space="preserve"> ТП 10/0.4кВ    СК 302/400</t>
  </si>
  <si>
    <t xml:space="preserve"> ТП 10/0.4кВ    СК 304/400</t>
  </si>
  <si>
    <t xml:space="preserve"> ТП 10/0.4кВ    СК 305/400</t>
  </si>
  <si>
    <t xml:space="preserve"> ТП 10/0.4кВ    Т 512/100</t>
  </si>
  <si>
    <t xml:space="preserve"> ТП 10/0.4кВ    Т 514/400</t>
  </si>
  <si>
    <t xml:space="preserve"> ТП 10/0.4кВ    СК 711/160</t>
  </si>
  <si>
    <t xml:space="preserve"> ТП 10/0.4кВ    СИД 503/160</t>
  </si>
  <si>
    <t xml:space="preserve"> ТП 10/0.4кВ    СИД 507/60</t>
  </si>
  <si>
    <t xml:space="preserve"> ТП 10/0.4кВ    СИД 508/160</t>
  </si>
  <si>
    <t xml:space="preserve"> ТП 10/0.4кВ    СИД 510/160</t>
  </si>
  <si>
    <t xml:space="preserve"> ТП 10/0.4кВ    СИД 511/160</t>
  </si>
  <si>
    <t xml:space="preserve"> ТП 10/0.4кВ    СИД 514/100</t>
  </si>
  <si>
    <t xml:space="preserve"> ТП 10/0.4кВ    СК 901/400</t>
  </si>
  <si>
    <t xml:space="preserve"> ТП 10/0.4кВ    СК 902/400</t>
  </si>
  <si>
    <t xml:space="preserve"> ТП 10/0.4кВ    СК 903/400</t>
  </si>
  <si>
    <t xml:space="preserve"> ТП 10/0.4кВ    СК 1301/100</t>
  </si>
  <si>
    <t xml:space="preserve"> ТП 10/0.4кВ    ПФ 2107/250</t>
  </si>
  <si>
    <t>КТП 6/0,4 400 кВА</t>
  </si>
  <si>
    <t>КТП 6/0,4</t>
  </si>
  <si>
    <t>КТП 6/0,4 250 кВА</t>
  </si>
  <si>
    <t>ПС 6 кВ АБЗ</t>
  </si>
  <si>
    <t>ПС 6 кВ</t>
  </si>
  <si>
    <t>ПС 6 кВ СПСК</t>
  </si>
  <si>
    <t xml:space="preserve">ТП </t>
  </si>
  <si>
    <t>КТП-383</t>
  </si>
  <si>
    <t>КТП-384</t>
  </si>
  <si>
    <t>ТП 6/0,4</t>
  </si>
  <si>
    <t>КТП-188/250</t>
  </si>
  <si>
    <t>ТП 1208/630</t>
  </si>
  <si>
    <t>ТП 303</t>
  </si>
  <si>
    <t>КТП 100/6</t>
  </si>
  <si>
    <t>ТП ул.Восточная</t>
  </si>
  <si>
    <t>ТП КС 1008/160</t>
  </si>
  <si>
    <t>ТП КС 1025/63</t>
  </si>
  <si>
    <t>трансформаторная подстанция</t>
  </si>
  <si>
    <t>ТП-5040005</t>
  </si>
  <si>
    <t>ТП-5040004</t>
  </si>
  <si>
    <t>Похвистневский р-н с. Савруха, с. Сидоровка, с. александровка, с.Северный ключ</t>
  </si>
  <si>
    <t>Красноярский р-н, п.Жареный бугор, кп Излучина</t>
  </si>
  <si>
    <t>г.Самара, Гаражный проезд,2</t>
  </si>
  <si>
    <t>г.Самара, ул. Соколова,1</t>
  </si>
  <si>
    <t>г.Тольятти,  Автозаводское ш., д.2 и д.2А, Автозаводское ш., д.6</t>
  </si>
  <si>
    <t>Кинельский р-н, пгт Усть-Кинельский, ул. Спортивная, 5Б</t>
  </si>
  <si>
    <t>Кинельский р-н, пгт Усть-Кинельский, ул. Шоссейная, 101А</t>
  </si>
  <si>
    <t>Самарская обл, с.Филипповка</t>
  </si>
  <si>
    <t>Кинельский р-н, пгт Усть-Кинельский, ул. Спортивная, 4Г</t>
  </si>
  <si>
    <t>Кинельский р-н, с.Бобровка</t>
  </si>
  <si>
    <t>Самарская обл., г. Тольятти, Автозаводской р-н, Южное шоссе д.30</t>
  </si>
  <si>
    <t>Самарская обл, Кинель-Черкасский р-н, с.Тимашево</t>
  </si>
  <si>
    <t>ГПП 3</t>
  </si>
  <si>
    <t>Самарская область, Ставропольский район, с.п. Нижнее Санчелеево</t>
  </si>
  <si>
    <t>ТП1СГ 2*250</t>
  </si>
  <si>
    <t>ТП2СГ 2*630</t>
  </si>
  <si>
    <t>ТП3СГ 2*630</t>
  </si>
  <si>
    <t>ТП4СГ 2*630</t>
  </si>
  <si>
    <t>Кинельский р-н, северо-восточнее пос. Поплавский</t>
  </si>
  <si>
    <t>ТП КС 2009/100кВА</t>
  </si>
  <si>
    <t>ТП КС 2018/160кВА</t>
  </si>
  <si>
    <t>ТП КС 2017/160кВА</t>
  </si>
  <si>
    <t>Самарская обл., г. Тольятти, ул. Коммунальная</t>
  </si>
  <si>
    <t>ПС 10 кВ</t>
  </si>
  <si>
    <t>ТП-1 (5040012)</t>
  </si>
  <si>
    <t>Самарская обл., г.о Кинель, пгт. Алексеевка.</t>
  </si>
  <si>
    <t>КТП 10/0,4</t>
  </si>
  <si>
    <t>КТП 400кВА 10/0,4</t>
  </si>
  <si>
    <t>КТП 630кВА 10/0,4</t>
  </si>
  <si>
    <t>КТП 250кВА 10/0,4</t>
  </si>
  <si>
    <t>Самарская обл., г.о Кинель, пгт. Алексеевка, ТСН СНТ «Здоровье»</t>
  </si>
  <si>
    <t>КТП 100-6/0,4</t>
  </si>
  <si>
    <t>КТП 400-10/0,4</t>
  </si>
  <si>
    <t>Самарская обл., г.о Кинель, пгт. Алексеевка, СНТ «Карасевая Падь»</t>
  </si>
  <si>
    <t>КТПС-400-10/0,4</t>
  </si>
  <si>
    <t>КТПС</t>
  </si>
  <si>
    <t>КТП</t>
  </si>
  <si>
    <t>Самарская обл., г.о Кинель, с.п. Алакаевка, ТСН СНТ «ДСК-Алакаевское»»</t>
  </si>
  <si>
    <t>КТП-Алк228/100</t>
  </si>
  <si>
    <t>КТП-160-6/0,4</t>
  </si>
  <si>
    <t>ТП 2*1000(убой старки)</t>
  </si>
  <si>
    <t>за 1 квартал 2025 г.</t>
  </si>
  <si>
    <t>ТП П1031/400</t>
  </si>
  <si>
    <t>Самарская область, м.р. Ставропольский, с.п. Подстепки, с. Подстепки, в районе ул. Изумрудная 7А</t>
  </si>
  <si>
    <t>КТП П323/250</t>
  </si>
  <si>
    <t>комлектаная трансформаторная подстанция</t>
  </si>
  <si>
    <t>Самарская область, м.р. Ставропольский, с.п. Подстепки, с. Подстепки, ул. Трудовая, 14</t>
  </si>
  <si>
    <t>КТП Яг209/630</t>
  </si>
  <si>
    <t>Самарская обл.,  Ставропольский р-н, с.п. Подстепки, с. Подстепки Яг 209</t>
  </si>
  <si>
    <t>КТП Яг210/630</t>
  </si>
  <si>
    <t>Самарская обл.,  Ставропольский р-н, с.п. Подстепки, с. Подстепки Яг 210</t>
  </si>
  <si>
    <t>КТП-2</t>
  </si>
  <si>
    <t>КТП-5</t>
  </si>
  <si>
    <t>КТП-6</t>
  </si>
  <si>
    <t>КТП-1а</t>
  </si>
  <si>
    <t>КТП-3</t>
  </si>
  <si>
    <t>Самарская область, Ставропольский район, с.п. Ягодное, ПКС «Ягодное», ул. Солнечная, 46А; ул. Центральная, 9А; ул. Солнечная 14А; ул. Тополиная, 15.</t>
  </si>
  <si>
    <t>КТП-4</t>
  </si>
  <si>
    <t>Самарская область, Ставропольский район, с.п. Ягодное, ул. Энергетиков, 26А</t>
  </si>
  <si>
    <t>КТП №1</t>
  </si>
  <si>
    <t>КТП №2</t>
  </si>
  <si>
    <t>Самарская область, Ставропольский район, Ягодинское лесничество</t>
  </si>
  <si>
    <t>КТП 813/400</t>
  </si>
  <si>
    <t>КТП 814/250</t>
  </si>
  <si>
    <t>КТП 815/315</t>
  </si>
  <si>
    <t>КТП 816/250</t>
  </si>
  <si>
    <t>КТП 817/250</t>
  </si>
  <si>
    <t>КТП 819/400</t>
  </si>
  <si>
    <t>Самарская область, Сызранский р-н, г.п. Муждуреченск, СНТ 25 лет ВЦМ</t>
  </si>
  <si>
    <t>КТП 807/400</t>
  </si>
  <si>
    <t>КТП 808/160</t>
  </si>
  <si>
    <t>КТП 809/315</t>
  </si>
  <si>
    <t>КТП 810/250</t>
  </si>
  <si>
    <t>КТП 811/400</t>
  </si>
  <si>
    <t>КТП 812/400</t>
  </si>
  <si>
    <t>КТП 818/400</t>
  </si>
  <si>
    <t>Самарская область, Сызранский р-н, г.п. Муждуреченск, СНТ Лада</t>
  </si>
  <si>
    <t>КТП "Серст"</t>
  </si>
  <si>
    <t>Самарская область, Ставропольский район, с. Ягодное, ул. Закатная</t>
  </si>
  <si>
    <t>КТП 446/250 Мэтр</t>
  </si>
  <si>
    <t>КТП 447/250 Мэтр</t>
  </si>
  <si>
    <t>Самарская область, Ставропольский район, с. Подстепки, ул. Еловая, уч.12</t>
  </si>
  <si>
    <t>КТП Яг 926/630</t>
  </si>
  <si>
    <t>КТП Яг 924/400</t>
  </si>
  <si>
    <t>КТП Яг 925/400</t>
  </si>
  <si>
    <t>Самарская область, Ставропольский район, с.п. Ягодное, ул. Лазурная 1; Березовая 1; Зеленая 33; микрорайон «Чистые пруды»</t>
  </si>
  <si>
    <t>КТП Яг 921/160</t>
  </si>
  <si>
    <t>Самарская область, Ставропольский район, с. Ягодное, массив «Садовый», ул. Лесная</t>
  </si>
  <si>
    <t>КТП Яг 213/630</t>
  </si>
  <si>
    <t>КТП 7 (Ягодное)</t>
  </si>
  <si>
    <t>КТП 357/160</t>
  </si>
  <si>
    <t>КТП  258/250</t>
  </si>
  <si>
    <t>КТП Ж 3-145/250</t>
  </si>
  <si>
    <t>Самарская область, Ставропольский район, с. Подстепки, ул. Полевая, 80</t>
  </si>
  <si>
    <t>Самарская область, Ставропольский р-н, с. Ягодное КТП-7</t>
  </si>
  <si>
    <t>Самарская область, г. Тольятти, Лесопарковое шоссе, «Соверен Парк»</t>
  </si>
  <si>
    <t>Самарская обл., г. Жигулевск, ул. Песочная, 2</t>
  </si>
  <si>
    <t>КТП Ж 3-147/160</t>
  </si>
  <si>
    <t>КТП Ж 3-146/250</t>
  </si>
  <si>
    <t>КТП Ж 3-148/250</t>
  </si>
  <si>
    <t>КТП Ж 3-149/250</t>
  </si>
  <si>
    <t>Самарская область, г. Жигулевск, ул. Песочная, 4</t>
  </si>
  <si>
    <t>КТП-1 Котельная</t>
  </si>
  <si>
    <t>Самарская обл., Ставропольский р-н, с.п. Подстепки, с. Подстепки, ул. Юбилейная, уч. №20-В</t>
  </si>
  <si>
    <t>КТП 2х250 "Садик"</t>
  </si>
  <si>
    <t>Самарская обл.,  Ставропольский р-н, с.п. Подстепки, с. Подстепки, «Садик»</t>
  </si>
  <si>
    <t>КТП Яг212/630</t>
  </si>
  <si>
    <t>КТП Яг211/630</t>
  </si>
  <si>
    <t>Самарская обл.,  Ставропольский р-н, с.п. Подстепки, с. Подстепки, Флора-1</t>
  </si>
  <si>
    <t>Самарская обл.,  Ставропольский р-н, с.п. Подстепки, с. Подстепки, Флора-2</t>
  </si>
  <si>
    <t>КТП Яг 2224/630</t>
  </si>
  <si>
    <t>КТП Яг 2223/630</t>
  </si>
  <si>
    <t>КТП Яг 2222/400</t>
  </si>
  <si>
    <t>Самарская область, Ставропольский район, с.п. Ягодное, с. Ягодное, ЖК Мечта-2</t>
  </si>
  <si>
    <t>КТП П338/400</t>
  </si>
  <si>
    <t>КТП П339/400</t>
  </si>
  <si>
    <t>КТП П340/400</t>
  </si>
  <si>
    <t>КТП П342/400</t>
  </si>
  <si>
    <t>КТП П341/400</t>
  </si>
  <si>
    <t>КТП П343/400</t>
  </si>
  <si>
    <t>Самарская область, Ставропольский район, с. Подстепки, Дружбы 32А; Березовая 31А; Дружбы 14А; Дружбы 50А; Березовая 13А; Березовая 49А</t>
  </si>
  <si>
    <t>БКТП-1 Вега</t>
  </si>
  <si>
    <t>Самарская область, городской округ Тольятти, город Тольятти, Автозаводский р-н, ул. Революционная, д.51-а</t>
  </si>
  <si>
    <t>Блочная комплектная трансформатораная подстанция</t>
  </si>
  <si>
    <t>КТП "Велит"</t>
  </si>
  <si>
    <t>Самарская область, городской округ Тольятти, город Тольятти, Автозаводский р-н, ул. Спортивная, д.55, строение 1</t>
  </si>
  <si>
    <t>КТП Яг 2218/630</t>
  </si>
  <si>
    <t>КТП Яг 2219/630</t>
  </si>
  <si>
    <t>КТП Яг 2220/400</t>
  </si>
  <si>
    <t>КТП-4/630</t>
  </si>
  <si>
    <t>КТП-5/400</t>
  </si>
  <si>
    <t>КТП-6/400</t>
  </si>
  <si>
    <t>Самарская область, Ставропольский район, с. Ягодное, ул. Главная 4; Розовая 17; Розовая 35-Б, ЖК Мечта-1</t>
  </si>
  <si>
    <t>ТП "Школа"</t>
  </si>
  <si>
    <t>г.Сызрань, ул. Ульяновская, 116</t>
  </si>
  <si>
    <t>ТП-40 3х1000</t>
  </si>
  <si>
    <t>г.Тольятти, ул.Никонова,52 стр.1</t>
  </si>
  <si>
    <t>ТП-40А 2х1000</t>
  </si>
  <si>
    <t xml:space="preserve">г.Тольятти, ул.Никонова,52 </t>
  </si>
  <si>
    <t>ТП-18 "Пластик"</t>
  </si>
  <si>
    <t>г. Сызрань, Саратовское шоссе, 4</t>
  </si>
  <si>
    <t>ТП-47 "Пластик"</t>
  </si>
  <si>
    <t>ТП-36 "Пластик"</t>
  </si>
  <si>
    <t>ТП-50 "Пластик"</t>
  </si>
  <si>
    <t>ТП-10 "Пластик"</t>
  </si>
  <si>
    <t>ТП-20</t>
  </si>
  <si>
    <t>ТП-2 "Сельмаш"</t>
  </si>
  <si>
    <t>ТП-3 "Сельмаш"</t>
  </si>
  <si>
    <t>ТП-14 "Сельмаш"</t>
  </si>
  <si>
    <t>КТП-35 "Сельмаш"</t>
  </si>
  <si>
    <t>комплектная трансформаторная подстанция</t>
  </si>
  <si>
    <t>КТП-36 "Сельмаш"</t>
  </si>
  <si>
    <t>ТП-15 "Сельмаш"</t>
  </si>
  <si>
    <t>Самарская обл., г.Сызрань,ул.Саратовское шоссе, д.5</t>
  </si>
  <si>
    <t>Самарская обл., г.Сызрань, Пристанский спуск ,21</t>
  </si>
  <si>
    <t>за  1 квартал 2025 г.</t>
  </si>
  <si>
    <t>за 2 квартал 2025 г.</t>
  </si>
  <si>
    <t>за  2 квартал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</si>
</sst>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.0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Verdana"/>
      <family val="2"/>
      <charset val="204"/>
    </font>
    <font>
      <sz val="9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49" fontId="5" fillId="0" borderId="0" applyBorder="0">
      <alignment vertical="top"/>
    </xf>
    <xf numFmtId="0" fontId="7" fillId="0" borderId="0"/>
    <xf numFmtId="0" fontId="9" fillId="0" borderId="0"/>
  </cellStyleXfs>
  <cellXfs count="129">
    <xf numFmtId="0" fontId="0" fillId="0" borderId="0" xfId="0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7" xfId="0" applyFont="1" applyFill="1" applyBorder="1"/>
    <xf numFmtId="0" fontId="1" fillId="2" borderId="8" xfId="0" applyFont="1" applyFill="1" applyBorder="1"/>
    <xf numFmtId="0" fontId="3" fillId="2" borderId="12" xfId="0" applyFont="1" applyFill="1" applyBorder="1" applyAlignment="1">
      <alignment horizontal="center" vertical="center"/>
    </xf>
    <xf numFmtId="49" fontId="3" fillId="2" borderId="12" xfId="1" applyNumberFormat="1" applyFont="1" applyFill="1" applyBorder="1" applyAlignment="1" applyProtection="1">
      <alignment horizontal="left" vertical="center" wrapText="1"/>
      <protection locked="0"/>
    </xf>
    <xf numFmtId="49" fontId="6" fillId="2" borderId="12" xfId="2" applyFont="1" applyFill="1" applyBorder="1" applyAlignment="1">
      <alignment horizontal="center" vertical="center" wrapText="1"/>
    </xf>
    <xf numFmtId="0" fontId="3" fillId="2" borderId="12" xfId="3" applyFont="1" applyFill="1" applyBorder="1" applyAlignment="1" applyProtection="1">
      <alignment horizontal="center" vertical="center" wrapText="1"/>
      <protection locked="0"/>
    </xf>
    <xf numFmtId="164" fontId="3" fillId="2" borderId="1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0" xfId="0" applyFont="1" applyAlignment="1">
      <alignment horizontal="left"/>
    </xf>
    <xf numFmtId="0" fontId="10" fillId="2" borderId="12" xfId="0" applyFont="1" applyFill="1" applyBorder="1"/>
    <xf numFmtId="0" fontId="10" fillId="2" borderId="12" xfId="0" applyFont="1" applyFill="1" applyBorder="1" applyAlignment="1">
      <alignment wrapText="1"/>
    </xf>
    <xf numFmtId="0" fontId="10" fillId="2" borderId="12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165" fontId="10" fillId="2" borderId="12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49" fontId="3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2" fontId="8" fillId="2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/>
    <xf numFmtId="2" fontId="2" fillId="2" borderId="1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165" fontId="15" fillId="2" borderId="12" xfId="0" applyNumberFormat="1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2" fontId="1" fillId="2" borderId="11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2" fontId="1" fillId="2" borderId="12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 wrapText="1"/>
    </xf>
    <xf numFmtId="166" fontId="10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/>
    </xf>
    <xf numFmtId="166" fontId="10" fillId="2" borderId="9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3" fillId="0" borderId="12" xfId="0" applyFont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9" fontId="10" fillId="2" borderId="9" xfId="1" applyNumberFormat="1" applyFont="1" applyFill="1" applyBorder="1" applyAlignment="1" applyProtection="1">
      <alignment horizontal="left" vertical="center" wrapText="1"/>
      <protection locked="0"/>
    </xf>
    <xf numFmtId="49" fontId="10" fillId="2" borderId="11" xfId="1" applyNumberFormat="1" applyFont="1" applyFill="1" applyBorder="1" applyAlignment="1" applyProtection="1">
      <alignment horizontal="left" vertical="center" wrapText="1"/>
      <protection locked="0"/>
    </xf>
    <xf numFmtId="0" fontId="8" fillId="2" borderId="11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5">
    <cellStyle name="Обычный" xfId="0" builtinId="0"/>
    <cellStyle name="Обычный 10" xfId="2"/>
    <cellStyle name="Обычный 13 3" xfId="3"/>
    <cellStyle name="Обычный 2" xfId="4"/>
    <cellStyle name="Обычный_форма 1 водопровод для орг_CALC.KV.4.78(v1.0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7"/>
  <sheetViews>
    <sheetView view="pageBreakPreview" zoomScale="90" zoomScaleNormal="90" zoomScaleSheetLayoutView="90" workbookViewId="0">
      <selection activeCell="K17" sqref="K17"/>
    </sheetView>
  </sheetViews>
  <sheetFormatPr defaultColWidth="8.85546875" defaultRowHeight="15" x14ac:dyDescent="0.25"/>
  <cols>
    <col min="1" max="1" width="4.7109375" style="11" customWidth="1"/>
    <col min="2" max="2" width="27.28515625" style="11" customWidth="1"/>
    <col min="3" max="3" width="20.85546875" style="11" hidden="1" customWidth="1"/>
    <col min="4" max="4" width="21.85546875" style="11" customWidth="1"/>
    <col min="5" max="7" width="18.5703125" style="11" customWidth="1"/>
    <col min="8" max="8" width="18.5703125" style="11" hidden="1" customWidth="1"/>
    <col min="9" max="9" width="20.5703125" style="11" customWidth="1"/>
    <col min="10" max="16384" width="8.85546875" style="11"/>
  </cols>
  <sheetData>
    <row r="1" spans="1:13" ht="14.45" customHeight="1" x14ac:dyDescent="0.25">
      <c r="A1" s="84" t="s">
        <v>60</v>
      </c>
      <c r="B1" s="84"/>
      <c r="C1" s="84"/>
      <c r="D1" s="84"/>
      <c r="E1" s="84"/>
      <c r="F1" s="84"/>
      <c r="G1" s="84"/>
      <c r="H1" s="84"/>
      <c r="I1" s="84"/>
      <c r="J1" s="12"/>
      <c r="K1" s="12"/>
      <c r="L1" s="12"/>
      <c r="M1" s="12"/>
    </row>
    <row r="3" spans="1:13" ht="61.15" customHeight="1" x14ac:dyDescent="0.25">
      <c r="A3" s="85" t="s">
        <v>43</v>
      </c>
      <c r="B3" s="85"/>
      <c r="C3" s="85"/>
      <c r="D3" s="85"/>
      <c r="E3" s="85"/>
      <c r="F3" s="85"/>
      <c r="G3" s="85"/>
      <c r="H3" s="85"/>
      <c r="I3" s="85"/>
    </row>
    <row r="4" spans="1:13" ht="22.9" customHeight="1" x14ac:dyDescent="0.25">
      <c r="A4" s="85" t="s">
        <v>154</v>
      </c>
      <c r="B4" s="85"/>
      <c r="C4" s="85"/>
      <c r="D4" s="85"/>
      <c r="E4" s="85"/>
      <c r="F4" s="85"/>
      <c r="G4" s="85"/>
      <c r="H4" s="85"/>
      <c r="I4" s="85"/>
    </row>
    <row r="5" spans="1:13" ht="26.45" customHeight="1" x14ac:dyDescent="0.25">
      <c r="A5" s="85" t="s">
        <v>44</v>
      </c>
      <c r="B5" s="85"/>
      <c r="C5" s="85"/>
      <c r="D5" s="85"/>
      <c r="E5" s="85"/>
      <c r="F5" s="85"/>
      <c r="G5" s="85"/>
      <c r="H5" s="85"/>
      <c r="I5" s="85"/>
    </row>
    <row r="7" spans="1:13" ht="31.15" customHeight="1" x14ac:dyDescent="0.25">
      <c r="A7" s="86" t="s">
        <v>0</v>
      </c>
      <c r="B7" s="86" t="s">
        <v>45</v>
      </c>
      <c r="C7" s="86" t="s">
        <v>56</v>
      </c>
      <c r="D7" s="86" t="s">
        <v>46</v>
      </c>
      <c r="E7" s="86"/>
      <c r="F7" s="86" t="s">
        <v>47</v>
      </c>
      <c r="G7" s="86"/>
      <c r="H7" s="86"/>
      <c r="I7" s="86"/>
    </row>
    <row r="8" spans="1:13" ht="68.25" customHeight="1" x14ac:dyDescent="0.25">
      <c r="A8" s="86"/>
      <c r="B8" s="86"/>
      <c r="C8" s="86"/>
      <c r="D8" s="31" t="s">
        <v>48</v>
      </c>
      <c r="E8" s="31" t="s">
        <v>49</v>
      </c>
      <c r="F8" s="31" t="s">
        <v>50</v>
      </c>
      <c r="G8" s="31" t="s">
        <v>51</v>
      </c>
      <c r="H8" s="31" t="s">
        <v>57</v>
      </c>
      <c r="I8" s="31" t="s">
        <v>58</v>
      </c>
    </row>
    <row r="9" spans="1:13" ht="30.6" customHeight="1" x14ac:dyDescent="0.25">
      <c r="A9" s="34">
        <v>1</v>
      </c>
      <c r="B9" s="32" t="s">
        <v>65</v>
      </c>
      <c r="C9" s="33" t="s">
        <v>66</v>
      </c>
      <c r="D9" s="34" t="s">
        <v>52</v>
      </c>
      <c r="E9" s="33" t="s">
        <v>64</v>
      </c>
      <c r="F9" s="34">
        <v>110</v>
      </c>
      <c r="G9" s="17">
        <v>41</v>
      </c>
      <c r="H9" s="18">
        <v>0</v>
      </c>
      <c r="I9" s="34">
        <v>0</v>
      </c>
    </row>
    <row r="10" spans="1:13" ht="60.75" customHeight="1" x14ac:dyDescent="0.25">
      <c r="A10" s="34">
        <v>2</v>
      </c>
      <c r="B10" s="32" t="s">
        <v>125</v>
      </c>
      <c r="C10" s="33"/>
      <c r="D10" s="34" t="s">
        <v>52</v>
      </c>
      <c r="E10" s="33" t="s">
        <v>126</v>
      </c>
      <c r="F10" s="34">
        <v>110</v>
      </c>
      <c r="G10" s="17">
        <v>20</v>
      </c>
      <c r="H10" s="18"/>
      <c r="I10" s="34">
        <v>0</v>
      </c>
    </row>
    <row r="11" spans="1:13" ht="45" x14ac:dyDescent="0.25">
      <c r="A11" s="34">
        <v>2</v>
      </c>
      <c r="B11" s="32" t="s">
        <v>53</v>
      </c>
      <c r="C11" s="34" t="s">
        <v>67</v>
      </c>
      <c r="D11" s="34" t="s">
        <v>52</v>
      </c>
      <c r="E11" s="33" t="s">
        <v>39</v>
      </c>
      <c r="F11" s="34" t="s">
        <v>54</v>
      </c>
      <c r="G11" s="17">
        <v>12.6</v>
      </c>
      <c r="H11" s="19">
        <v>0</v>
      </c>
      <c r="I11" s="34">
        <v>0</v>
      </c>
    </row>
    <row r="12" spans="1:13" ht="30" x14ac:dyDescent="0.25">
      <c r="A12" s="34">
        <v>3</v>
      </c>
      <c r="B12" s="32" t="s">
        <v>61</v>
      </c>
      <c r="C12" s="34" t="s">
        <v>62</v>
      </c>
      <c r="D12" s="34" t="s">
        <v>52</v>
      </c>
      <c r="E12" s="33" t="s">
        <v>63</v>
      </c>
      <c r="F12" s="34" t="s">
        <v>54</v>
      </c>
      <c r="G12" s="17">
        <v>10.3</v>
      </c>
      <c r="H12" s="34"/>
      <c r="I12" s="34">
        <v>0.83599999999999997</v>
      </c>
    </row>
    <row r="13" spans="1:13" ht="28.9" customHeight="1" x14ac:dyDescent="0.25">
      <c r="A13" s="34">
        <v>4</v>
      </c>
      <c r="B13" s="13" t="s">
        <v>40</v>
      </c>
      <c r="C13" s="13"/>
      <c r="D13" s="13"/>
      <c r="E13" s="14"/>
      <c r="F13" s="15"/>
      <c r="G13" s="37">
        <f>SUM(G9:G12)</f>
        <v>83.899999999999991</v>
      </c>
      <c r="H13" s="38"/>
      <c r="I13" s="38">
        <f>I12</f>
        <v>0.83599999999999997</v>
      </c>
    </row>
    <row r="14" spans="1:13" ht="20.45" customHeight="1" x14ac:dyDescent="0.25">
      <c r="A14" s="26"/>
      <c r="B14" s="27"/>
      <c r="C14" s="27"/>
      <c r="D14" s="27"/>
      <c r="E14" s="28"/>
      <c r="F14" s="29"/>
      <c r="G14" s="30"/>
      <c r="H14" s="29"/>
      <c r="I14" s="29"/>
    </row>
    <row r="15" spans="1:13" ht="20.45" customHeight="1" x14ac:dyDescent="0.25">
      <c r="A15" s="26"/>
      <c r="B15" s="27"/>
      <c r="C15" s="27"/>
      <c r="D15" s="27"/>
      <c r="E15" s="28"/>
      <c r="F15" s="29"/>
      <c r="G15" s="30"/>
      <c r="H15" s="29"/>
      <c r="I15" s="29"/>
    </row>
    <row r="17" spans="1:10" ht="27" customHeight="1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16"/>
    </row>
  </sheetData>
  <mergeCells count="10">
    <mergeCell ref="A17:I17"/>
    <mergeCell ref="A1:I1"/>
    <mergeCell ref="A3:I3"/>
    <mergeCell ref="A4:I4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206"/>
  <sheetViews>
    <sheetView view="pageBreakPreview" zoomScaleNormal="100" zoomScaleSheetLayoutView="100" workbookViewId="0">
      <pane ySplit="11" topLeftCell="A12" activePane="bottomLeft" state="frozen"/>
      <selection activeCell="I11" sqref="I11"/>
      <selection pane="bottomLeft" activeCell="A7" sqref="A7:G7"/>
    </sheetView>
  </sheetViews>
  <sheetFormatPr defaultColWidth="9.140625" defaultRowHeight="15" customHeight="1" x14ac:dyDescent="0.25"/>
  <cols>
    <col min="1" max="1" width="5.7109375" style="80" customWidth="1"/>
    <col min="2" max="2" width="20.7109375" style="22" customWidth="1"/>
    <col min="3" max="3" width="21.28515625" style="80" customWidth="1"/>
    <col min="4" max="4" width="30" style="22" customWidth="1"/>
    <col min="5" max="5" width="15.28515625" style="22" customWidth="1"/>
    <col min="6" max="6" width="20" style="22" customWidth="1"/>
    <col min="7" max="7" width="30" style="22" customWidth="1"/>
    <col min="8" max="11" width="10.7109375" style="21" customWidth="1"/>
    <col min="12" max="12" width="11.7109375" style="21" customWidth="1"/>
    <col min="13" max="17" width="10.7109375" style="21" customWidth="1"/>
    <col min="18" max="16384" width="9.140625" style="22"/>
  </cols>
  <sheetData>
    <row r="1" spans="1:17" ht="15" customHeight="1" x14ac:dyDescent="0.25">
      <c r="A1" s="121"/>
      <c r="B1" s="121"/>
      <c r="C1" s="121"/>
      <c r="D1" s="121"/>
      <c r="E1" s="121"/>
      <c r="F1" s="121"/>
      <c r="G1" s="121"/>
    </row>
    <row r="2" spans="1:17" ht="15" customHeight="1" x14ac:dyDescent="0.25">
      <c r="A2" s="122" t="s">
        <v>42</v>
      </c>
      <c r="B2" s="122"/>
      <c r="C2" s="122"/>
      <c r="D2" s="122"/>
      <c r="E2" s="122"/>
      <c r="F2" s="122"/>
      <c r="G2" s="122"/>
    </row>
    <row r="3" spans="1:17" ht="20.45" customHeight="1" x14ac:dyDescent="0.25">
      <c r="A3" s="81"/>
      <c r="B3" s="1"/>
      <c r="C3" s="78"/>
      <c r="D3" s="1"/>
      <c r="E3" s="2"/>
      <c r="F3" s="2"/>
      <c r="G3" s="3"/>
    </row>
    <row r="4" spans="1:17" ht="20.45" customHeight="1" x14ac:dyDescent="0.25">
      <c r="A4" s="123" t="s">
        <v>59</v>
      </c>
      <c r="B4" s="124"/>
      <c r="C4" s="124"/>
      <c r="D4" s="124"/>
      <c r="E4" s="124"/>
      <c r="F4" s="124"/>
      <c r="G4" s="125"/>
    </row>
    <row r="5" spans="1:17" ht="20.45" customHeight="1" x14ac:dyDescent="0.25">
      <c r="A5" s="123"/>
      <c r="B5" s="124"/>
      <c r="C5" s="124"/>
      <c r="D5" s="124"/>
      <c r="E5" s="124"/>
      <c r="F5" s="124"/>
      <c r="G5" s="125"/>
    </row>
    <row r="6" spans="1:17" ht="20.45" customHeight="1" x14ac:dyDescent="0.25">
      <c r="A6" s="123" t="s">
        <v>268</v>
      </c>
      <c r="B6" s="124"/>
      <c r="C6" s="124"/>
      <c r="D6" s="124"/>
      <c r="E6" s="124"/>
      <c r="F6" s="124"/>
      <c r="G6" s="125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20.45" customHeight="1" x14ac:dyDescent="0.25">
      <c r="A7" s="126" t="s">
        <v>41</v>
      </c>
      <c r="B7" s="127"/>
      <c r="C7" s="127"/>
      <c r="D7" s="127"/>
      <c r="E7" s="127"/>
      <c r="F7" s="127"/>
      <c r="G7" s="128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6.6" customHeight="1" x14ac:dyDescent="0.25">
      <c r="A8" s="82"/>
      <c r="B8" s="4"/>
      <c r="C8" s="79"/>
      <c r="D8" s="4"/>
      <c r="E8" s="4"/>
      <c r="F8" s="4"/>
      <c r="G8" s="5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" customHeight="1" x14ac:dyDescent="0.25">
      <c r="A9" s="115" t="s">
        <v>0</v>
      </c>
      <c r="B9" s="115" t="s">
        <v>45</v>
      </c>
      <c r="C9" s="115" t="s">
        <v>1</v>
      </c>
      <c r="D9" s="115" t="s">
        <v>2</v>
      </c>
      <c r="E9" s="115" t="s">
        <v>3</v>
      </c>
      <c r="F9" s="115" t="s">
        <v>55</v>
      </c>
      <c r="G9" s="115" t="s">
        <v>4</v>
      </c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15" customHeight="1" x14ac:dyDescent="0.25">
      <c r="A10" s="116"/>
      <c r="B10" s="116"/>
      <c r="C10" s="116"/>
      <c r="D10" s="116"/>
      <c r="E10" s="116"/>
      <c r="F10" s="116"/>
      <c r="G10" s="116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ht="40.5" customHeight="1" x14ac:dyDescent="0.25">
      <c r="A11" s="117"/>
      <c r="B11" s="117"/>
      <c r="C11" s="117"/>
      <c r="D11" s="117"/>
      <c r="E11" s="117"/>
      <c r="F11" s="117"/>
      <c r="G11" s="117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x14ac:dyDescent="0.25">
      <c r="A12" s="6">
        <v>1</v>
      </c>
      <c r="B12" s="7" t="s">
        <v>5</v>
      </c>
      <c r="C12" s="8" t="s">
        <v>6</v>
      </c>
      <c r="D12" s="20" t="s">
        <v>7</v>
      </c>
      <c r="E12" s="9">
        <v>6</v>
      </c>
      <c r="F12" s="10">
        <v>2</v>
      </c>
      <c r="G12" s="23">
        <v>100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x14ac:dyDescent="0.25">
      <c r="A13" s="6">
        <f t="shared" ref="A13:A38" si="0">A12+1</f>
        <v>2</v>
      </c>
      <c r="B13" s="7" t="s">
        <v>8</v>
      </c>
      <c r="C13" s="8" t="s">
        <v>6</v>
      </c>
      <c r="D13" s="20" t="s">
        <v>7</v>
      </c>
      <c r="E13" s="9">
        <v>6</v>
      </c>
      <c r="F13" s="10">
        <v>2</v>
      </c>
      <c r="G13" s="23">
        <v>300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6">
        <f t="shared" si="0"/>
        <v>3</v>
      </c>
      <c r="B14" s="7" t="s">
        <v>9</v>
      </c>
      <c r="C14" s="8" t="s">
        <v>6</v>
      </c>
      <c r="D14" s="20" t="s">
        <v>7</v>
      </c>
      <c r="E14" s="9">
        <v>6</v>
      </c>
      <c r="F14" s="10">
        <v>2</v>
      </c>
      <c r="G14" s="23">
        <v>200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x14ac:dyDescent="0.25">
      <c r="A15" s="6">
        <f t="shared" si="0"/>
        <v>4</v>
      </c>
      <c r="B15" s="7" t="s">
        <v>10</v>
      </c>
      <c r="C15" s="8" t="s">
        <v>6</v>
      </c>
      <c r="D15" s="20" t="s">
        <v>7</v>
      </c>
      <c r="E15" s="9">
        <v>6</v>
      </c>
      <c r="F15" s="10">
        <v>2</v>
      </c>
      <c r="G15" s="23">
        <v>300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x14ac:dyDescent="0.25">
      <c r="A16" s="6">
        <f t="shared" si="0"/>
        <v>5</v>
      </c>
      <c r="B16" s="7" t="s">
        <v>11</v>
      </c>
      <c r="C16" s="8" t="s">
        <v>6</v>
      </c>
      <c r="D16" s="20" t="s">
        <v>7</v>
      </c>
      <c r="E16" s="9">
        <v>6</v>
      </c>
      <c r="F16" s="10">
        <v>2</v>
      </c>
      <c r="G16" s="23">
        <v>100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7" x14ac:dyDescent="0.25">
      <c r="A17" s="6">
        <f t="shared" si="0"/>
        <v>6</v>
      </c>
      <c r="B17" s="7" t="s">
        <v>12</v>
      </c>
      <c r="C17" s="8" t="s">
        <v>6</v>
      </c>
      <c r="D17" s="20" t="s">
        <v>7</v>
      </c>
      <c r="E17" s="9">
        <v>6</v>
      </c>
      <c r="F17" s="10">
        <v>2</v>
      </c>
      <c r="G17" s="23">
        <v>100</v>
      </c>
    </row>
    <row r="18" spans="1:7" ht="25.5" x14ac:dyDescent="0.25">
      <c r="A18" s="6">
        <f t="shared" si="0"/>
        <v>7</v>
      </c>
      <c r="B18" s="7" t="s">
        <v>13</v>
      </c>
      <c r="C18" s="8" t="s">
        <v>14</v>
      </c>
      <c r="D18" s="20" t="s">
        <v>15</v>
      </c>
      <c r="E18" s="9">
        <v>10</v>
      </c>
      <c r="F18" s="10">
        <v>3.2</v>
      </c>
      <c r="G18" s="23">
        <v>0</v>
      </c>
    </row>
    <row r="19" spans="1:7" ht="25.5" x14ac:dyDescent="0.25">
      <c r="A19" s="6">
        <f t="shared" si="0"/>
        <v>8</v>
      </c>
      <c r="B19" s="7" t="s">
        <v>16</v>
      </c>
      <c r="C19" s="8" t="s">
        <v>14</v>
      </c>
      <c r="D19" s="20" t="s">
        <v>15</v>
      </c>
      <c r="E19" s="9">
        <v>10</v>
      </c>
      <c r="F19" s="10">
        <v>3.2</v>
      </c>
      <c r="G19" s="23">
        <v>0</v>
      </c>
    </row>
    <row r="20" spans="1:7" ht="25.5" x14ac:dyDescent="0.25">
      <c r="A20" s="6">
        <f t="shared" si="0"/>
        <v>9</v>
      </c>
      <c r="B20" s="7" t="s">
        <v>17</v>
      </c>
      <c r="C20" s="8" t="s">
        <v>14</v>
      </c>
      <c r="D20" s="20" t="s">
        <v>15</v>
      </c>
      <c r="E20" s="9">
        <v>10</v>
      </c>
      <c r="F20" s="10">
        <v>3.2</v>
      </c>
      <c r="G20" s="23">
        <v>0</v>
      </c>
    </row>
    <row r="21" spans="1:7" ht="25.5" x14ac:dyDescent="0.25">
      <c r="A21" s="6">
        <f t="shared" si="0"/>
        <v>10</v>
      </c>
      <c r="B21" s="7" t="s">
        <v>18</v>
      </c>
      <c r="C21" s="8" t="s">
        <v>14</v>
      </c>
      <c r="D21" s="20" t="s">
        <v>19</v>
      </c>
      <c r="E21" s="9">
        <v>10</v>
      </c>
      <c r="F21" s="10">
        <v>2</v>
      </c>
      <c r="G21" s="23">
        <v>0</v>
      </c>
    </row>
    <row r="22" spans="1:7" ht="25.5" x14ac:dyDescent="0.25">
      <c r="A22" s="6">
        <f t="shared" si="0"/>
        <v>11</v>
      </c>
      <c r="B22" s="7" t="s">
        <v>20</v>
      </c>
      <c r="C22" s="8" t="s">
        <v>14</v>
      </c>
      <c r="D22" s="20" t="s">
        <v>19</v>
      </c>
      <c r="E22" s="9">
        <v>10</v>
      </c>
      <c r="F22" s="10">
        <v>2</v>
      </c>
      <c r="G22" s="23">
        <v>0</v>
      </c>
    </row>
    <row r="23" spans="1:7" s="21" customFormat="1" ht="25.5" x14ac:dyDescent="0.25">
      <c r="A23" s="6">
        <f t="shared" si="0"/>
        <v>12</v>
      </c>
      <c r="B23" s="7" t="s">
        <v>21</v>
      </c>
      <c r="C23" s="8" t="s">
        <v>14</v>
      </c>
      <c r="D23" s="20" t="s">
        <v>19</v>
      </c>
      <c r="E23" s="9">
        <v>10</v>
      </c>
      <c r="F23" s="10">
        <v>0.5</v>
      </c>
      <c r="G23" s="23">
        <v>0</v>
      </c>
    </row>
    <row r="24" spans="1:7" s="21" customFormat="1" ht="25.5" x14ac:dyDescent="0.25">
      <c r="A24" s="6">
        <f t="shared" si="0"/>
        <v>13</v>
      </c>
      <c r="B24" s="7" t="s">
        <v>22</v>
      </c>
      <c r="C24" s="8" t="s">
        <v>14</v>
      </c>
      <c r="D24" s="20" t="s">
        <v>19</v>
      </c>
      <c r="E24" s="9">
        <v>10</v>
      </c>
      <c r="F24" s="10">
        <v>0.5</v>
      </c>
      <c r="G24" s="23">
        <v>0</v>
      </c>
    </row>
    <row r="25" spans="1:7" s="21" customFormat="1" ht="25.5" x14ac:dyDescent="0.25">
      <c r="A25" s="6">
        <f t="shared" si="0"/>
        <v>14</v>
      </c>
      <c r="B25" s="7" t="s">
        <v>23</v>
      </c>
      <c r="C25" s="8" t="s">
        <v>14</v>
      </c>
      <c r="D25" s="20" t="s">
        <v>19</v>
      </c>
      <c r="E25" s="9">
        <v>10</v>
      </c>
      <c r="F25" s="10">
        <v>0.5</v>
      </c>
      <c r="G25" s="23">
        <v>0</v>
      </c>
    </row>
    <row r="26" spans="1:7" s="21" customFormat="1" ht="38.25" x14ac:dyDescent="0.25">
      <c r="A26" s="6">
        <f t="shared" si="0"/>
        <v>15</v>
      </c>
      <c r="B26" s="7" t="s">
        <v>24</v>
      </c>
      <c r="C26" s="8" t="s">
        <v>14</v>
      </c>
      <c r="D26" s="20" t="s">
        <v>19</v>
      </c>
      <c r="E26" s="9">
        <v>10</v>
      </c>
      <c r="F26" s="10">
        <v>0.5</v>
      </c>
      <c r="G26" s="23">
        <v>0</v>
      </c>
    </row>
    <row r="27" spans="1:7" s="21" customFormat="1" ht="25.5" x14ac:dyDescent="0.25">
      <c r="A27" s="6">
        <f t="shared" si="0"/>
        <v>16</v>
      </c>
      <c r="B27" s="7" t="s">
        <v>25</v>
      </c>
      <c r="C27" s="8" t="s">
        <v>14</v>
      </c>
      <c r="D27" s="20" t="s">
        <v>19</v>
      </c>
      <c r="E27" s="9">
        <v>10</v>
      </c>
      <c r="F27" s="10">
        <v>0.5</v>
      </c>
      <c r="G27" s="23">
        <v>0</v>
      </c>
    </row>
    <row r="28" spans="1:7" s="21" customFormat="1" ht="25.5" x14ac:dyDescent="0.25">
      <c r="A28" s="6">
        <f t="shared" si="0"/>
        <v>17</v>
      </c>
      <c r="B28" s="7" t="s">
        <v>26</v>
      </c>
      <c r="C28" s="8" t="s">
        <v>14</v>
      </c>
      <c r="D28" s="20" t="s">
        <v>19</v>
      </c>
      <c r="E28" s="9">
        <v>10</v>
      </c>
      <c r="F28" s="10">
        <v>0.8</v>
      </c>
      <c r="G28" s="23">
        <v>0</v>
      </c>
    </row>
    <row r="29" spans="1:7" s="21" customFormat="1" ht="25.5" x14ac:dyDescent="0.25">
      <c r="A29" s="6">
        <f t="shared" si="0"/>
        <v>18</v>
      </c>
      <c r="B29" s="7" t="s">
        <v>27</v>
      </c>
      <c r="C29" s="8" t="s">
        <v>14</v>
      </c>
      <c r="D29" s="20" t="s">
        <v>19</v>
      </c>
      <c r="E29" s="9">
        <v>10</v>
      </c>
      <c r="F29" s="10">
        <v>0.4</v>
      </c>
      <c r="G29" s="23">
        <v>0</v>
      </c>
    </row>
    <row r="30" spans="1:7" s="21" customFormat="1" ht="25.5" x14ac:dyDescent="0.25">
      <c r="A30" s="6">
        <f t="shared" si="0"/>
        <v>19</v>
      </c>
      <c r="B30" s="7" t="s">
        <v>28</v>
      </c>
      <c r="C30" s="8" t="s">
        <v>14</v>
      </c>
      <c r="D30" s="20" t="s">
        <v>19</v>
      </c>
      <c r="E30" s="9">
        <v>10</v>
      </c>
      <c r="F30" s="10">
        <v>0.4</v>
      </c>
      <c r="G30" s="23">
        <v>0</v>
      </c>
    </row>
    <row r="31" spans="1:7" s="21" customFormat="1" ht="25.5" x14ac:dyDescent="0.25">
      <c r="A31" s="6">
        <f t="shared" si="0"/>
        <v>20</v>
      </c>
      <c r="B31" s="7" t="s">
        <v>29</v>
      </c>
      <c r="C31" s="8" t="s">
        <v>14</v>
      </c>
      <c r="D31" s="20" t="s">
        <v>19</v>
      </c>
      <c r="E31" s="9">
        <v>10</v>
      </c>
      <c r="F31" s="10">
        <v>0.8</v>
      </c>
      <c r="G31" s="23">
        <v>0</v>
      </c>
    </row>
    <row r="32" spans="1:7" s="21" customFormat="1" ht="25.5" x14ac:dyDescent="0.25">
      <c r="A32" s="6">
        <f t="shared" si="0"/>
        <v>21</v>
      </c>
      <c r="B32" s="7" t="s">
        <v>30</v>
      </c>
      <c r="C32" s="8" t="s">
        <v>14</v>
      </c>
      <c r="D32" s="20" t="s">
        <v>19</v>
      </c>
      <c r="E32" s="9">
        <v>10</v>
      </c>
      <c r="F32" s="10">
        <v>1.26</v>
      </c>
      <c r="G32" s="23">
        <v>0</v>
      </c>
    </row>
    <row r="33" spans="1:7" s="21" customFormat="1" ht="25.5" x14ac:dyDescent="0.25">
      <c r="A33" s="6">
        <f t="shared" si="0"/>
        <v>22</v>
      </c>
      <c r="B33" s="7" t="s">
        <v>31</v>
      </c>
      <c r="C33" s="8" t="s">
        <v>14</v>
      </c>
      <c r="D33" s="20" t="s">
        <v>19</v>
      </c>
      <c r="E33" s="9">
        <v>10</v>
      </c>
      <c r="F33" s="10">
        <v>2</v>
      </c>
      <c r="G33" s="23">
        <v>0</v>
      </c>
    </row>
    <row r="34" spans="1:7" s="21" customFormat="1" ht="25.5" x14ac:dyDescent="0.25">
      <c r="A34" s="6">
        <f t="shared" si="0"/>
        <v>23</v>
      </c>
      <c r="B34" s="7" t="s">
        <v>32</v>
      </c>
      <c r="C34" s="8" t="s">
        <v>14</v>
      </c>
      <c r="D34" s="20" t="s">
        <v>19</v>
      </c>
      <c r="E34" s="9">
        <v>10</v>
      </c>
      <c r="F34" s="10">
        <v>3.2</v>
      </c>
      <c r="G34" s="23">
        <v>0</v>
      </c>
    </row>
    <row r="35" spans="1:7" s="21" customFormat="1" ht="25.5" x14ac:dyDescent="0.25">
      <c r="A35" s="6">
        <f t="shared" si="0"/>
        <v>24</v>
      </c>
      <c r="B35" s="7" t="s">
        <v>33</v>
      </c>
      <c r="C35" s="8" t="s">
        <v>14</v>
      </c>
      <c r="D35" s="20" t="s">
        <v>19</v>
      </c>
      <c r="E35" s="9">
        <v>10</v>
      </c>
      <c r="F35" s="10">
        <v>1.26</v>
      </c>
      <c r="G35" s="23">
        <v>0</v>
      </c>
    </row>
    <row r="36" spans="1:7" s="21" customFormat="1" ht="25.5" x14ac:dyDescent="0.25">
      <c r="A36" s="6">
        <f t="shared" si="0"/>
        <v>25</v>
      </c>
      <c r="B36" s="7" t="s">
        <v>34</v>
      </c>
      <c r="C36" s="8" t="s">
        <v>14</v>
      </c>
      <c r="D36" s="20" t="s">
        <v>19</v>
      </c>
      <c r="E36" s="9">
        <v>10</v>
      </c>
      <c r="F36" s="10">
        <v>1.26</v>
      </c>
      <c r="G36" s="23">
        <v>0</v>
      </c>
    </row>
    <row r="37" spans="1:7" s="21" customFormat="1" ht="25.5" x14ac:dyDescent="0.25">
      <c r="A37" s="6">
        <f t="shared" si="0"/>
        <v>26</v>
      </c>
      <c r="B37" s="7" t="s">
        <v>35</v>
      </c>
      <c r="C37" s="8" t="s">
        <v>14</v>
      </c>
      <c r="D37" s="20" t="s">
        <v>19</v>
      </c>
      <c r="E37" s="9">
        <v>10</v>
      </c>
      <c r="F37" s="10">
        <v>1.26</v>
      </c>
      <c r="G37" s="23">
        <v>0</v>
      </c>
    </row>
    <row r="38" spans="1:7" s="21" customFormat="1" ht="25.5" x14ac:dyDescent="0.25">
      <c r="A38" s="6">
        <f t="shared" si="0"/>
        <v>27</v>
      </c>
      <c r="B38" s="7" t="s">
        <v>36</v>
      </c>
      <c r="C38" s="8" t="s">
        <v>14</v>
      </c>
      <c r="D38" s="20" t="s">
        <v>19</v>
      </c>
      <c r="E38" s="9">
        <v>10</v>
      </c>
      <c r="F38" s="10">
        <f>2*0.63</f>
        <v>1.26</v>
      </c>
      <c r="G38" s="23">
        <v>0</v>
      </c>
    </row>
    <row r="39" spans="1:7" s="21" customFormat="1" ht="25.5" x14ac:dyDescent="0.25">
      <c r="A39" s="6">
        <f>A38+1</f>
        <v>28</v>
      </c>
      <c r="B39" s="7" t="s">
        <v>37</v>
      </c>
      <c r="C39" s="8" t="s">
        <v>14</v>
      </c>
      <c r="D39" s="20" t="s">
        <v>19</v>
      </c>
      <c r="E39" s="9">
        <v>10</v>
      </c>
      <c r="F39" s="10">
        <v>0.5</v>
      </c>
      <c r="G39" s="23">
        <v>0</v>
      </c>
    </row>
    <row r="40" spans="1:7" s="21" customFormat="1" ht="25.5" x14ac:dyDescent="0.25">
      <c r="A40" s="6">
        <v>29</v>
      </c>
      <c r="B40" s="7" t="s">
        <v>127</v>
      </c>
      <c r="C40" s="8" t="s">
        <v>14</v>
      </c>
      <c r="D40" s="20" t="s">
        <v>19</v>
      </c>
      <c r="E40" s="9">
        <v>10</v>
      </c>
      <c r="F40" s="10">
        <v>0.5</v>
      </c>
      <c r="G40" s="23">
        <v>0</v>
      </c>
    </row>
    <row r="41" spans="1:7" s="21" customFormat="1" ht="25.5" x14ac:dyDescent="0.25">
      <c r="A41" s="6">
        <v>30</v>
      </c>
      <c r="B41" s="7" t="s">
        <v>128</v>
      </c>
      <c r="C41" s="8" t="s">
        <v>14</v>
      </c>
      <c r="D41" s="20" t="s">
        <v>19</v>
      </c>
      <c r="E41" s="9">
        <v>10</v>
      </c>
      <c r="F41" s="10">
        <v>1.26</v>
      </c>
      <c r="G41" s="23">
        <v>0</v>
      </c>
    </row>
    <row r="42" spans="1:7" s="21" customFormat="1" ht="25.5" x14ac:dyDescent="0.25">
      <c r="A42" s="6">
        <v>31</v>
      </c>
      <c r="B42" s="7" t="s">
        <v>129</v>
      </c>
      <c r="C42" s="8" t="s">
        <v>14</v>
      </c>
      <c r="D42" s="20" t="s">
        <v>19</v>
      </c>
      <c r="E42" s="9">
        <v>10</v>
      </c>
      <c r="F42" s="10">
        <v>1.26</v>
      </c>
      <c r="G42" s="23">
        <v>0</v>
      </c>
    </row>
    <row r="43" spans="1:7" s="21" customFormat="1" ht="25.5" x14ac:dyDescent="0.25">
      <c r="A43" s="6">
        <v>32</v>
      </c>
      <c r="B43" s="7" t="s">
        <v>130</v>
      </c>
      <c r="C43" s="8" t="s">
        <v>14</v>
      </c>
      <c r="D43" s="20" t="s">
        <v>19</v>
      </c>
      <c r="E43" s="9">
        <v>10</v>
      </c>
      <c r="F43" s="10">
        <v>1.26</v>
      </c>
      <c r="G43" s="23">
        <v>0</v>
      </c>
    </row>
    <row r="44" spans="1:7" s="21" customFormat="1" ht="25.5" x14ac:dyDescent="0.25">
      <c r="A44" s="6">
        <v>33</v>
      </c>
      <c r="B44" s="7" t="s">
        <v>153</v>
      </c>
      <c r="C44" s="8" t="s">
        <v>14</v>
      </c>
      <c r="D44" s="20" t="s">
        <v>19</v>
      </c>
      <c r="E44" s="9">
        <v>10</v>
      </c>
      <c r="F44" s="10">
        <v>2</v>
      </c>
      <c r="G44" s="23">
        <v>0</v>
      </c>
    </row>
    <row r="45" spans="1:7" s="21" customFormat="1" ht="25.5" x14ac:dyDescent="0.25">
      <c r="A45" s="6">
        <v>34</v>
      </c>
      <c r="B45" s="7" t="s">
        <v>38</v>
      </c>
      <c r="C45" s="8" t="s">
        <v>14</v>
      </c>
      <c r="D45" s="20" t="s">
        <v>39</v>
      </c>
      <c r="E45" s="9">
        <v>6</v>
      </c>
      <c r="F45" s="10">
        <v>0.25</v>
      </c>
      <c r="G45" s="23">
        <v>75</v>
      </c>
    </row>
    <row r="46" spans="1:7" s="21" customFormat="1" x14ac:dyDescent="0.25">
      <c r="A46" s="118">
        <v>35</v>
      </c>
      <c r="B46" s="119" t="s">
        <v>68</v>
      </c>
      <c r="C46" s="105" t="s">
        <v>69</v>
      </c>
      <c r="D46" s="103" t="s">
        <v>124</v>
      </c>
      <c r="E46" s="108">
        <v>6</v>
      </c>
      <c r="F46" s="108">
        <v>0.65</v>
      </c>
      <c r="G46" s="111">
        <v>0</v>
      </c>
    </row>
    <row r="47" spans="1:7" x14ac:dyDescent="0.25">
      <c r="A47" s="118"/>
      <c r="B47" s="120"/>
      <c r="C47" s="105"/>
      <c r="D47" s="103"/>
      <c r="E47" s="108"/>
      <c r="F47" s="108"/>
      <c r="G47" s="111"/>
    </row>
    <row r="48" spans="1:7" x14ac:dyDescent="0.25">
      <c r="A48" s="87">
        <v>36</v>
      </c>
      <c r="B48" s="114" t="s">
        <v>70</v>
      </c>
      <c r="C48" s="105" t="s">
        <v>69</v>
      </c>
      <c r="D48" s="103" t="s">
        <v>124</v>
      </c>
      <c r="E48" s="108">
        <v>6</v>
      </c>
      <c r="F48" s="108">
        <v>1.26</v>
      </c>
      <c r="G48" s="111">
        <v>166</v>
      </c>
    </row>
    <row r="49" spans="1:7" x14ac:dyDescent="0.25">
      <c r="A49" s="87"/>
      <c r="B49" s="114"/>
      <c r="C49" s="105"/>
      <c r="D49" s="103"/>
      <c r="E49" s="108"/>
      <c r="F49" s="108"/>
      <c r="G49" s="111"/>
    </row>
    <row r="50" spans="1:7" x14ac:dyDescent="0.25">
      <c r="A50" s="44">
        <v>37</v>
      </c>
      <c r="B50" s="76" t="s">
        <v>71</v>
      </c>
      <c r="C50" s="41" t="s">
        <v>72</v>
      </c>
      <c r="D50" s="103" t="s">
        <v>113</v>
      </c>
      <c r="E50" s="34">
        <v>10</v>
      </c>
      <c r="F50" s="34">
        <v>0.4</v>
      </c>
      <c r="G50" s="36">
        <v>100</v>
      </c>
    </row>
    <row r="51" spans="1:7" ht="25.5" x14ac:dyDescent="0.25">
      <c r="A51" s="44">
        <v>38</v>
      </c>
      <c r="B51" s="76" t="s">
        <v>73</v>
      </c>
      <c r="C51" s="41" t="s">
        <v>72</v>
      </c>
      <c r="D51" s="103"/>
      <c r="E51" s="34">
        <v>10</v>
      </c>
      <c r="F51" s="34">
        <v>0.4</v>
      </c>
      <c r="G51" s="36">
        <v>186</v>
      </c>
    </row>
    <row r="52" spans="1:7" ht="25.5" x14ac:dyDescent="0.25">
      <c r="A52" s="44">
        <v>39</v>
      </c>
      <c r="B52" s="76" t="s">
        <v>74</v>
      </c>
      <c r="C52" s="41" t="s">
        <v>72</v>
      </c>
      <c r="D52" s="103"/>
      <c r="E52" s="34">
        <v>10</v>
      </c>
      <c r="F52" s="34">
        <v>0.4</v>
      </c>
      <c r="G52" s="36">
        <v>222</v>
      </c>
    </row>
    <row r="53" spans="1:7" ht="25.5" x14ac:dyDescent="0.25">
      <c r="A53" s="44">
        <f t="shared" ref="A53:A76" si="1">A52+1</f>
        <v>40</v>
      </c>
      <c r="B53" s="76" t="s">
        <v>75</v>
      </c>
      <c r="C53" s="41" t="s">
        <v>72</v>
      </c>
      <c r="D53" s="103"/>
      <c r="E53" s="34">
        <v>10</v>
      </c>
      <c r="F53" s="34">
        <v>0.4</v>
      </c>
      <c r="G53" s="36">
        <v>139</v>
      </c>
    </row>
    <row r="54" spans="1:7" ht="25.5" x14ac:dyDescent="0.25">
      <c r="A54" s="44">
        <f t="shared" si="1"/>
        <v>41</v>
      </c>
      <c r="B54" s="76" t="s">
        <v>76</v>
      </c>
      <c r="C54" s="41" t="s">
        <v>72</v>
      </c>
      <c r="D54" s="103"/>
      <c r="E54" s="34">
        <v>10</v>
      </c>
      <c r="F54" s="34">
        <v>0.4</v>
      </c>
      <c r="G54" s="36">
        <v>0</v>
      </c>
    </row>
    <row r="55" spans="1:7" ht="25.5" x14ac:dyDescent="0.25">
      <c r="A55" s="44">
        <f t="shared" si="1"/>
        <v>42</v>
      </c>
      <c r="B55" s="76" t="s">
        <v>77</v>
      </c>
      <c r="C55" s="41" t="s">
        <v>72</v>
      </c>
      <c r="D55" s="103"/>
      <c r="E55" s="34">
        <v>10</v>
      </c>
      <c r="F55" s="34">
        <v>0.4</v>
      </c>
      <c r="G55" s="36">
        <v>0</v>
      </c>
    </row>
    <row r="56" spans="1:7" ht="25.5" x14ac:dyDescent="0.25">
      <c r="A56" s="44">
        <f t="shared" si="1"/>
        <v>43</v>
      </c>
      <c r="B56" s="76" t="s">
        <v>78</v>
      </c>
      <c r="C56" s="41" t="s">
        <v>72</v>
      </c>
      <c r="D56" s="103"/>
      <c r="E56" s="34">
        <v>10</v>
      </c>
      <c r="F56" s="34">
        <v>0.4</v>
      </c>
      <c r="G56" s="36">
        <v>68</v>
      </c>
    </row>
    <row r="57" spans="1:7" x14ac:dyDescent="0.25">
      <c r="A57" s="44">
        <f t="shared" si="1"/>
        <v>44</v>
      </c>
      <c r="B57" s="76" t="s">
        <v>79</v>
      </c>
      <c r="C57" s="41" t="s">
        <v>72</v>
      </c>
      <c r="D57" s="103"/>
      <c r="E57" s="34">
        <v>10</v>
      </c>
      <c r="F57" s="34">
        <v>0.1</v>
      </c>
      <c r="G57" s="36">
        <v>208</v>
      </c>
    </row>
    <row r="58" spans="1:7" x14ac:dyDescent="0.25">
      <c r="A58" s="44">
        <f t="shared" si="1"/>
        <v>45</v>
      </c>
      <c r="B58" s="76" t="s">
        <v>80</v>
      </c>
      <c r="C58" s="41" t="s">
        <v>72</v>
      </c>
      <c r="D58" s="103"/>
      <c r="E58" s="34">
        <v>10</v>
      </c>
      <c r="F58" s="34">
        <v>0.4</v>
      </c>
      <c r="G58" s="36">
        <v>23</v>
      </c>
    </row>
    <row r="59" spans="1:7" ht="25.5" x14ac:dyDescent="0.25">
      <c r="A59" s="44">
        <f t="shared" si="1"/>
        <v>46</v>
      </c>
      <c r="B59" s="76" t="s">
        <v>81</v>
      </c>
      <c r="C59" s="41" t="s">
        <v>72</v>
      </c>
      <c r="D59" s="103"/>
      <c r="E59" s="34">
        <v>10</v>
      </c>
      <c r="F59" s="34">
        <v>0.16</v>
      </c>
      <c r="G59" s="36">
        <v>23</v>
      </c>
    </row>
    <row r="60" spans="1:7" ht="25.5" x14ac:dyDescent="0.25">
      <c r="A60" s="44">
        <f t="shared" si="1"/>
        <v>47</v>
      </c>
      <c r="B60" s="76" t="s">
        <v>82</v>
      </c>
      <c r="C60" s="41" t="s">
        <v>72</v>
      </c>
      <c r="D60" s="103"/>
      <c r="E60" s="34">
        <v>10</v>
      </c>
      <c r="F60" s="34">
        <v>0.16</v>
      </c>
      <c r="G60" s="36">
        <v>40</v>
      </c>
    </row>
    <row r="61" spans="1:7" ht="25.5" x14ac:dyDescent="0.25">
      <c r="A61" s="44">
        <f t="shared" si="1"/>
        <v>48</v>
      </c>
      <c r="B61" s="76" t="s">
        <v>83</v>
      </c>
      <c r="C61" s="41" t="s">
        <v>72</v>
      </c>
      <c r="D61" s="103"/>
      <c r="E61" s="34">
        <v>10</v>
      </c>
      <c r="F61" s="34">
        <v>0.06</v>
      </c>
      <c r="G61" s="36">
        <v>23</v>
      </c>
    </row>
    <row r="62" spans="1:7" ht="25.5" x14ac:dyDescent="0.25">
      <c r="A62" s="44">
        <f t="shared" si="1"/>
        <v>49</v>
      </c>
      <c r="B62" s="76" t="s">
        <v>84</v>
      </c>
      <c r="C62" s="41" t="s">
        <v>72</v>
      </c>
      <c r="D62" s="103"/>
      <c r="E62" s="34">
        <v>10</v>
      </c>
      <c r="F62" s="34">
        <v>0.16</v>
      </c>
      <c r="G62" s="36">
        <v>58</v>
      </c>
    </row>
    <row r="63" spans="1:7" ht="25.5" x14ac:dyDescent="0.25">
      <c r="A63" s="44">
        <f t="shared" si="1"/>
        <v>50</v>
      </c>
      <c r="B63" s="76" t="s">
        <v>85</v>
      </c>
      <c r="C63" s="41" t="s">
        <v>72</v>
      </c>
      <c r="D63" s="103"/>
      <c r="E63" s="34">
        <v>10</v>
      </c>
      <c r="F63" s="34">
        <v>0.16</v>
      </c>
      <c r="G63" s="36">
        <v>0</v>
      </c>
    </row>
    <row r="64" spans="1:7" ht="25.5" x14ac:dyDescent="0.25">
      <c r="A64" s="44">
        <f t="shared" si="1"/>
        <v>51</v>
      </c>
      <c r="B64" s="76" t="s">
        <v>86</v>
      </c>
      <c r="C64" s="41" t="s">
        <v>72</v>
      </c>
      <c r="D64" s="103"/>
      <c r="E64" s="34">
        <v>10</v>
      </c>
      <c r="F64" s="34">
        <v>0.16</v>
      </c>
      <c r="G64" s="36">
        <v>57</v>
      </c>
    </row>
    <row r="65" spans="1:7" ht="25.5" x14ac:dyDescent="0.25">
      <c r="A65" s="44">
        <f t="shared" si="1"/>
        <v>52</v>
      </c>
      <c r="B65" s="76" t="s">
        <v>87</v>
      </c>
      <c r="C65" s="41" t="s">
        <v>72</v>
      </c>
      <c r="D65" s="103"/>
      <c r="E65" s="34">
        <v>10</v>
      </c>
      <c r="F65" s="34">
        <v>0.1</v>
      </c>
      <c r="G65" s="36">
        <v>0</v>
      </c>
    </row>
    <row r="66" spans="1:7" ht="25.5" x14ac:dyDescent="0.25">
      <c r="A66" s="44">
        <f t="shared" si="1"/>
        <v>53</v>
      </c>
      <c r="B66" s="76" t="s">
        <v>88</v>
      </c>
      <c r="C66" s="41" t="s">
        <v>72</v>
      </c>
      <c r="D66" s="103"/>
      <c r="E66" s="34">
        <v>10</v>
      </c>
      <c r="F66" s="34">
        <v>0.4</v>
      </c>
      <c r="G66" s="36">
        <v>0</v>
      </c>
    </row>
    <row r="67" spans="1:7" ht="25.5" x14ac:dyDescent="0.25">
      <c r="A67" s="44">
        <f t="shared" si="1"/>
        <v>54</v>
      </c>
      <c r="B67" s="76" t="s">
        <v>89</v>
      </c>
      <c r="C67" s="41" t="s">
        <v>72</v>
      </c>
      <c r="D67" s="103"/>
      <c r="E67" s="34">
        <v>10</v>
      </c>
      <c r="F67" s="34">
        <v>0.4</v>
      </c>
      <c r="G67" s="36">
        <v>244</v>
      </c>
    </row>
    <row r="68" spans="1:7" ht="25.5" x14ac:dyDescent="0.25">
      <c r="A68" s="44">
        <f t="shared" si="1"/>
        <v>55</v>
      </c>
      <c r="B68" s="76" t="s">
        <v>90</v>
      </c>
      <c r="C68" s="41" t="s">
        <v>72</v>
      </c>
      <c r="D68" s="103"/>
      <c r="E68" s="34">
        <v>10</v>
      </c>
      <c r="F68" s="34">
        <v>0.4</v>
      </c>
      <c r="G68" s="36">
        <v>68</v>
      </c>
    </row>
    <row r="69" spans="1:7" ht="25.5" x14ac:dyDescent="0.25">
      <c r="A69" s="44">
        <f t="shared" si="1"/>
        <v>56</v>
      </c>
      <c r="B69" s="76" t="s">
        <v>91</v>
      </c>
      <c r="C69" s="41" t="s">
        <v>72</v>
      </c>
      <c r="D69" s="103"/>
      <c r="E69" s="34">
        <v>10</v>
      </c>
      <c r="F69" s="34">
        <v>0.1</v>
      </c>
      <c r="G69" s="36">
        <v>0</v>
      </c>
    </row>
    <row r="70" spans="1:7" ht="25.5" x14ac:dyDescent="0.25">
      <c r="A70" s="44">
        <f t="shared" si="1"/>
        <v>57</v>
      </c>
      <c r="B70" s="76" t="s">
        <v>92</v>
      </c>
      <c r="C70" s="41" t="s">
        <v>72</v>
      </c>
      <c r="D70" s="103"/>
      <c r="E70" s="34">
        <v>10</v>
      </c>
      <c r="F70" s="34">
        <v>0.25</v>
      </c>
      <c r="G70" s="36">
        <v>0</v>
      </c>
    </row>
    <row r="71" spans="1:7" ht="30" x14ac:dyDescent="0.25">
      <c r="A71" s="44">
        <f t="shared" si="1"/>
        <v>58</v>
      </c>
      <c r="B71" s="45" t="s">
        <v>132</v>
      </c>
      <c r="C71" s="43" t="s">
        <v>14</v>
      </c>
      <c r="D71" s="33" t="s">
        <v>131</v>
      </c>
      <c r="E71" s="34">
        <v>10</v>
      </c>
      <c r="F71" s="34">
        <v>0.1</v>
      </c>
      <c r="G71" s="36">
        <v>0</v>
      </c>
    </row>
    <row r="72" spans="1:7" ht="30" x14ac:dyDescent="0.25">
      <c r="A72" s="44">
        <v>59</v>
      </c>
      <c r="B72" s="45" t="s">
        <v>134</v>
      </c>
      <c r="C72" s="43" t="s">
        <v>14</v>
      </c>
      <c r="D72" s="33" t="s">
        <v>131</v>
      </c>
      <c r="E72" s="34">
        <v>10</v>
      </c>
      <c r="F72" s="34">
        <v>0.16</v>
      </c>
      <c r="G72" s="36">
        <v>0</v>
      </c>
    </row>
    <row r="73" spans="1:7" ht="30" x14ac:dyDescent="0.25">
      <c r="A73" s="44">
        <v>60</v>
      </c>
      <c r="B73" s="45" t="s">
        <v>133</v>
      </c>
      <c r="C73" s="43" t="s">
        <v>14</v>
      </c>
      <c r="D73" s="33" t="s">
        <v>131</v>
      </c>
      <c r="E73" s="34">
        <v>10</v>
      </c>
      <c r="F73" s="34">
        <v>0.16</v>
      </c>
      <c r="G73" s="36">
        <v>0</v>
      </c>
    </row>
    <row r="74" spans="1:7" x14ac:dyDescent="0.25">
      <c r="A74" s="44">
        <v>61</v>
      </c>
      <c r="B74" s="40" t="s">
        <v>93</v>
      </c>
      <c r="C74" s="43" t="s">
        <v>94</v>
      </c>
      <c r="D74" s="112" t="s">
        <v>114</v>
      </c>
      <c r="E74" s="34">
        <v>6</v>
      </c>
      <c r="F74" s="34">
        <v>0.4</v>
      </c>
      <c r="G74" s="36">
        <v>0</v>
      </c>
    </row>
    <row r="75" spans="1:7" x14ac:dyDescent="0.25">
      <c r="A75" s="44">
        <f t="shared" si="1"/>
        <v>62</v>
      </c>
      <c r="B75" s="40" t="s">
        <v>95</v>
      </c>
      <c r="C75" s="43" t="s">
        <v>94</v>
      </c>
      <c r="D75" s="112"/>
      <c r="E75" s="34">
        <v>6</v>
      </c>
      <c r="F75" s="34">
        <v>0.25</v>
      </c>
      <c r="G75" s="36">
        <v>0</v>
      </c>
    </row>
    <row r="76" spans="1:7" x14ac:dyDescent="0.25">
      <c r="A76" s="44">
        <f t="shared" si="1"/>
        <v>63</v>
      </c>
      <c r="B76" s="40" t="s">
        <v>96</v>
      </c>
      <c r="C76" s="43" t="s">
        <v>97</v>
      </c>
      <c r="D76" s="33" t="s">
        <v>115</v>
      </c>
      <c r="E76" s="34">
        <v>6</v>
      </c>
      <c r="F76" s="34">
        <v>0.25</v>
      </c>
      <c r="G76" s="36">
        <v>0</v>
      </c>
    </row>
    <row r="77" spans="1:7" x14ac:dyDescent="0.25">
      <c r="A77" s="87">
        <v>64</v>
      </c>
      <c r="B77" s="104" t="s">
        <v>98</v>
      </c>
      <c r="C77" s="108" t="s">
        <v>97</v>
      </c>
      <c r="D77" s="103" t="s">
        <v>116</v>
      </c>
      <c r="E77" s="34">
        <v>6</v>
      </c>
      <c r="F77" s="34">
        <v>0.4</v>
      </c>
      <c r="G77" s="106">
        <v>0</v>
      </c>
    </row>
    <row r="78" spans="1:7" x14ac:dyDescent="0.25">
      <c r="A78" s="87"/>
      <c r="B78" s="104"/>
      <c r="C78" s="108"/>
      <c r="D78" s="103"/>
      <c r="E78" s="34">
        <v>6</v>
      </c>
      <c r="F78" s="34">
        <v>0.25</v>
      </c>
      <c r="G78" s="113"/>
    </row>
    <row r="79" spans="1:7" x14ac:dyDescent="0.25">
      <c r="A79" s="87"/>
      <c r="B79" s="104"/>
      <c r="C79" s="108"/>
      <c r="D79" s="103"/>
      <c r="E79" s="34">
        <v>6</v>
      </c>
      <c r="F79" s="34">
        <v>0.4</v>
      </c>
      <c r="G79" s="107"/>
    </row>
    <row r="80" spans="1:7" ht="30" x14ac:dyDescent="0.25">
      <c r="A80" s="44">
        <v>65</v>
      </c>
      <c r="B80" s="40" t="s">
        <v>140</v>
      </c>
      <c r="C80" s="43" t="s">
        <v>139</v>
      </c>
      <c r="D80" s="33" t="s">
        <v>138</v>
      </c>
      <c r="E80" s="34">
        <v>10</v>
      </c>
      <c r="F80" s="34">
        <v>0.4</v>
      </c>
      <c r="G80" s="35">
        <v>0</v>
      </c>
    </row>
    <row r="81" spans="1:7" ht="30" x14ac:dyDescent="0.25">
      <c r="A81" s="44">
        <v>66</v>
      </c>
      <c r="B81" s="40" t="s">
        <v>141</v>
      </c>
      <c r="C81" s="43" t="s">
        <v>139</v>
      </c>
      <c r="D81" s="33" t="s">
        <v>138</v>
      </c>
      <c r="E81" s="34">
        <v>10</v>
      </c>
      <c r="F81" s="34">
        <v>0.63</v>
      </c>
      <c r="G81" s="35">
        <v>0</v>
      </c>
    </row>
    <row r="82" spans="1:7" ht="30" x14ac:dyDescent="0.25">
      <c r="A82" s="44">
        <v>67</v>
      </c>
      <c r="B82" s="40" t="s">
        <v>141</v>
      </c>
      <c r="C82" s="43" t="s">
        <v>94</v>
      </c>
      <c r="D82" s="33" t="s">
        <v>138</v>
      </c>
      <c r="E82" s="34">
        <v>6</v>
      </c>
      <c r="F82" s="34">
        <v>0.63</v>
      </c>
      <c r="G82" s="35">
        <v>0</v>
      </c>
    </row>
    <row r="83" spans="1:7" ht="30" x14ac:dyDescent="0.25">
      <c r="A83" s="44">
        <v>68</v>
      </c>
      <c r="B83" s="40" t="s">
        <v>140</v>
      </c>
      <c r="C83" s="43" t="s">
        <v>139</v>
      </c>
      <c r="D83" s="33" t="s">
        <v>138</v>
      </c>
      <c r="E83" s="34">
        <v>10</v>
      </c>
      <c r="F83" s="34">
        <v>0.4</v>
      </c>
      <c r="G83" s="35">
        <v>0</v>
      </c>
    </row>
    <row r="84" spans="1:7" ht="30" x14ac:dyDescent="0.25">
      <c r="A84" s="44">
        <v>69</v>
      </c>
      <c r="B84" s="40" t="s">
        <v>140</v>
      </c>
      <c r="C84" s="43" t="s">
        <v>139</v>
      </c>
      <c r="D84" s="33" t="s">
        <v>138</v>
      </c>
      <c r="E84" s="34">
        <v>10</v>
      </c>
      <c r="F84" s="34">
        <v>0.4</v>
      </c>
      <c r="G84" s="35">
        <v>0</v>
      </c>
    </row>
    <row r="85" spans="1:7" ht="30" x14ac:dyDescent="0.25">
      <c r="A85" s="44">
        <v>70</v>
      </c>
      <c r="B85" s="40" t="s">
        <v>140</v>
      </c>
      <c r="C85" s="43" t="s">
        <v>139</v>
      </c>
      <c r="D85" s="33" t="s">
        <v>138</v>
      </c>
      <c r="E85" s="34">
        <v>10</v>
      </c>
      <c r="F85" s="34">
        <v>0.4</v>
      </c>
      <c r="G85" s="35">
        <v>0</v>
      </c>
    </row>
    <row r="86" spans="1:7" ht="30" x14ac:dyDescent="0.25">
      <c r="A86" s="44">
        <v>71</v>
      </c>
      <c r="B86" s="40" t="s">
        <v>142</v>
      </c>
      <c r="C86" s="43" t="s">
        <v>139</v>
      </c>
      <c r="D86" s="33" t="s">
        <v>138</v>
      </c>
      <c r="E86" s="34">
        <v>10</v>
      </c>
      <c r="F86" s="34">
        <v>0.25</v>
      </c>
      <c r="G86" s="35">
        <v>0</v>
      </c>
    </row>
    <row r="87" spans="1:7" ht="30" x14ac:dyDescent="0.25">
      <c r="A87" s="44">
        <v>72</v>
      </c>
      <c r="B87" s="40" t="s">
        <v>142</v>
      </c>
      <c r="C87" s="43" t="s">
        <v>139</v>
      </c>
      <c r="D87" s="33" t="s">
        <v>138</v>
      </c>
      <c r="E87" s="34">
        <v>10</v>
      </c>
      <c r="F87" s="34">
        <v>0.25</v>
      </c>
      <c r="G87" s="35">
        <v>0</v>
      </c>
    </row>
    <row r="88" spans="1:7" ht="30" x14ac:dyDescent="0.25">
      <c r="A88" s="44">
        <v>73</v>
      </c>
      <c r="B88" s="40" t="s">
        <v>142</v>
      </c>
      <c r="C88" s="43" t="s">
        <v>139</v>
      </c>
      <c r="D88" s="33" t="s">
        <v>138</v>
      </c>
      <c r="E88" s="34">
        <v>10</v>
      </c>
      <c r="F88" s="34">
        <v>0.25</v>
      </c>
      <c r="G88" s="35">
        <v>0</v>
      </c>
    </row>
    <row r="89" spans="1:7" ht="45" x14ac:dyDescent="0.25">
      <c r="A89" s="44">
        <v>74</v>
      </c>
      <c r="B89" s="40" t="s">
        <v>144</v>
      </c>
      <c r="C89" s="43" t="s">
        <v>149</v>
      </c>
      <c r="D89" s="33" t="s">
        <v>143</v>
      </c>
      <c r="E89" s="34">
        <v>6</v>
      </c>
      <c r="F89" s="34">
        <v>0.1</v>
      </c>
      <c r="G89" s="35">
        <v>0</v>
      </c>
    </row>
    <row r="90" spans="1:7" ht="45" x14ac:dyDescent="0.25">
      <c r="A90" s="44">
        <v>75</v>
      </c>
      <c r="B90" s="40" t="s">
        <v>145</v>
      </c>
      <c r="C90" s="43" t="s">
        <v>149</v>
      </c>
      <c r="D90" s="33" t="s">
        <v>143</v>
      </c>
      <c r="E90" s="34">
        <v>10</v>
      </c>
      <c r="F90" s="34">
        <v>0.4</v>
      </c>
      <c r="G90" s="35">
        <v>0</v>
      </c>
    </row>
    <row r="91" spans="1:7" ht="45" x14ac:dyDescent="0.25">
      <c r="A91" s="44">
        <v>76</v>
      </c>
      <c r="B91" s="40" t="s">
        <v>147</v>
      </c>
      <c r="C91" s="43" t="s">
        <v>148</v>
      </c>
      <c r="D91" s="33" t="s">
        <v>146</v>
      </c>
      <c r="E91" s="34">
        <v>10</v>
      </c>
      <c r="F91" s="34">
        <v>0.4</v>
      </c>
      <c r="G91" s="35">
        <v>0</v>
      </c>
    </row>
    <row r="92" spans="1:7" ht="45" x14ac:dyDescent="0.25">
      <c r="A92" s="44">
        <v>77</v>
      </c>
      <c r="B92" s="40" t="s">
        <v>151</v>
      </c>
      <c r="C92" s="43" t="s">
        <v>149</v>
      </c>
      <c r="D92" s="33" t="s">
        <v>150</v>
      </c>
      <c r="E92" s="34">
        <v>6</v>
      </c>
      <c r="F92" s="34">
        <v>0.1</v>
      </c>
      <c r="G92" s="35">
        <v>0</v>
      </c>
    </row>
    <row r="93" spans="1:7" ht="45" x14ac:dyDescent="0.25">
      <c r="A93" s="44">
        <v>78</v>
      </c>
      <c r="B93" s="40" t="s">
        <v>152</v>
      </c>
      <c r="C93" s="43" t="s">
        <v>149</v>
      </c>
      <c r="D93" s="33" t="s">
        <v>150</v>
      </c>
      <c r="E93" s="34">
        <v>6</v>
      </c>
      <c r="F93" s="34">
        <v>0.16</v>
      </c>
      <c r="G93" s="35">
        <v>0</v>
      </c>
    </row>
    <row r="94" spans="1:7" ht="30" x14ac:dyDescent="0.25">
      <c r="A94" s="44">
        <v>79</v>
      </c>
      <c r="B94" s="40" t="s">
        <v>137</v>
      </c>
      <c r="C94" s="43" t="s">
        <v>136</v>
      </c>
      <c r="D94" s="33" t="s">
        <v>135</v>
      </c>
      <c r="E94" s="34">
        <v>10</v>
      </c>
      <c r="F94" s="34">
        <v>2</v>
      </c>
      <c r="G94" s="36">
        <v>0</v>
      </c>
    </row>
    <row r="95" spans="1:7" x14ac:dyDescent="0.25">
      <c r="A95" s="87">
        <v>80</v>
      </c>
      <c r="B95" s="104" t="s">
        <v>100</v>
      </c>
      <c r="C95" s="108" t="s">
        <v>14</v>
      </c>
      <c r="D95" s="103" t="s">
        <v>117</v>
      </c>
      <c r="E95" s="34">
        <v>6</v>
      </c>
      <c r="F95" s="34">
        <v>1.25</v>
      </c>
      <c r="G95" s="110">
        <v>0</v>
      </c>
    </row>
    <row r="96" spans="1:7" x14ac:dyDescent="0.25">
      <c r="A96" s="87"/>
      <c r="B96" s="104"/>
      <c r="C96" s="108"/>
      <c r="D96" s="103"/>
      <c r="E96" s="34">
        <v>6</v>
      </c>
      <c r="F96" s="34">
        <v>1.25</v>
      </c>
      <c r="G96" s="110"/>
    </row>
    <row r="97" spans="1:7" x14ac:dyDescent="0.25">
      <c r="A97" s="87">
        <v>81</v>
      </c>
      <c r="B97" s="104" t="s">
        <v>101</v>
      </c>
      <c r="C97" s="108" t="s">
        <v>14</v>
      </c>
      <c r="D97" s="103" t="str">
        <f>D95</f>
        <v>г.Тольятти,  Автозаводское ш., д.2 и д.2А, Автозаводское ш., д.6</v>
      </c>
      <c r="E97" s="34">
        <v>6</v>
      </c>
      <c r="F97" s="34">
        <v>1.25</v>
      </c>
      <c r="G97" s="110">
        <v>303</v>
      </c>
    </row>
    <row r="98" spans="1:7" x14ac:dyDescent="0.25">
      <c r="A98" s="87"/>
      <c r="B98" s="104"/>
      <c r="C98" s="108"/>
      <c r="D98" s="103"/>
      <c r="E98" s="34">
        <v>6</v>
      </c>
      <c r="F98" s="34">
        <v>1.25</v>
      </c>
      <c r="G98" s="110"/>
    </row>
    <row r="99" spans="1:7" ht="30" x14ac:dyDescent="0.25">
      <c r="A99" s="44">
        <v>82</v>
      </c>
      <c r="B99" s="40" t="s">
        <v>102</v>
      </c>
      <c r="C99" s="43" t="s">
        <v>99</v>
      </c>
      <c r="D99" s="33" t="s">
        <v>118</v>
      </c>
      <c r="E99" s="34">
        <v>6</v>
      </c>
      <c r="F99" s="34">
        <v>0.63</v>
      </c>
      <c r="G99" s="36">
        <v>0</v>
      </c>
    </row>
    <row r="100" spans="1:7" ht="45" x14ac:dyDescent="0.25">
      <c r="A100" s="44">
        <v>83</v>
      </c>
      <c r="B100" s="40" t="s">
        <v>103</v>
      </c>
      <c r="C100" s="43" t="s">
        <v>94</v>
      </c>
      <c r="D100" s="33" t="s">
        <v>119</v>
      </c>
      <c r="E100" s="34">
        <v>6</v>
      </c>
      <c r="F100" s="34">
        <v>0.25</v>
      </c>
      <c r="G100" s="36">
        <v>42</v>
      </c>
    </row>
    <row r="101" spans="1:7" x14ac:dyDescent="0.25">
      <c r="A101" s="44">
        <v>84</v>
      </c>
      <c r="B101" s="40" t="s">
        <v>104</v>
      </c>
      <c r="C101" s="43" t="s">
        <v>99</v>
      </c>
      <c r="D101" s="33" t="s">
        <v>120</v>
      </c>
      <c r="E101" s="34">
        <v>10</v>
      </c>
      <c r="F101" s="34">
        <v>0.63</v>
      </c>
      <c r="G101" s="36">
        <v>0</v>
      </c>
    </row>
    <row r="102" spans="1:7" x14ac:dyDescent="0.25">
      <c r="A102" s="44">
        <v>85</v>
      </c>
      <c r="B102" s="40" t="s">
        <v>105</v>
      </c>
      <c r="C102" s="43" t="s">
        <v>14</v>
      </c>
      <c r="D102" s="103" t="s">
        <v>121</v>
      </c>
      <c r="E102" s="34">
        <v>6</v>
      </c>
      <c r="F102" s="34">
        <v>0.63</v>
      </c>
      <c r="G102" s="36">
        <v>0</v>
      </c>
    </row>
    <row r="103" spans="1:7" x14ac:dyDescent="0.25">
      <c r="A103" s="87">
        <v>86</v>
      </c>
      <c r="B103" s="104" t="s">
        <v>106</v>
      </c>
      <c r="C103" s="108" t="s">
        <v>94</v>
      </c>
      <c r="D103" s="103"/>
      <c r="E103" s="34">
        <v>6</v>
      </c>
      <c r="F103" s="34">
        <v>0.63</v>
      </c>
      <c r="G103" s="106">
        <v>0</v>
      </c>
    </row>
    <row r="104" spans="1:7" x14ac:dyDescent="0.25">
      <c r="A104" s="87"/>
      <c r="B104" s="104"/>
      <c r="C104" s="108"/>
      <c r="D104" s="103"/>
      <c r="E104" s="34">
        <v>6</v>
      </c>
      <c r="F104" s="34">
        <v>0.1</v>
      </c>
      <c r="G104" s="107"/>
    </row>
    <row r="105" spans="1:7" x14ac:dyDescent="0.25">
      <c r="A105" s="87">
        <v>87</v>
      </c>
      <c r="B105" s="104" t="s">
        <v>107</v>
      </c>
      <c r="C105" s="108" t="s">
        <v>14</v>
      </c>
      <c r="D105" s="109" t="s">
        <v>122</v>
      </c>
      <c r="E105" s="34">
        <v>10</v>
      </c>
      <c r="F105" s="34">
        <v>1</v>
      </c>
      <c r="G105" s="106">
        <v>10</v>
      </c>
    </row>
    <row r="106" spans="1:7" x14ac:dyDescent="0.25">
      <c r="A106" s="87"/>
      <c r="B106" s="104"/>
      <c r="C106" s="108"/>
      <c r="D106" s="109"/>
      <c r="E106" s="34">
        <v>10</v>
      </c>
      <c r="F106" s="34">
        <v>1</v>
      </c>
      <c r="G106" s="107"/>
    </row>
    <row r="107" spans="1:7" x14ac:dyDescent="0.25">
      <c r="A107" s="44">
        <v>88</v>
      </c>
      <c r="B107" s="40" t="s">
        <v>108</v>
      </c>
      <c r="C107" s="43" t="s">
        <v>14</v>
      </c>
      <c r="D107" s="109"/>
      <c r="E107" s="34">
        <v>10</v>
      </c>
      <c r="F107" s="34">
        <v>0.16</v>
      </c>
      <c r="G107" s="36">
        <v>0</v>
      </c>
    </row>
    <row r="108" spans="1:7" x14ac:dyDescent="0.25">
      <c r="A108" s="44">
        <v>89</v>
      </c>
      <c r="B108" s="77" t="s">
        <v>109</v>
      </c>
      <c r="C108" s="43" t="s">
        <v>14</v>
      </c>
      <c r="D108" s="109"/>
      <c r="E108" s="34">
        <v>10</v>
      </c>
      <c r="F108" s="15">
        <v>6.3E-2</v>
      </c>
      <c r="G108" s="36">
        <v>0</v>
      </c>
    </row>
    <row r="109" spans="1:7" ht="25.5" x14ac:dyDescent="0.25">
      <c r="A109" s="44">
        <v>90</v>
      </c>
      <c r="B109" s="40" t="s">
        <v>111</v>
      </c>
      <c r="C109" s="41" t="s">
        <v>110</v>
      </c>
      <c r="D109" s="103" t="s">
        <v>123</v>
      </c>
      <c r="E109" s="34">
        <v>10</v>
      </c>
      <c r="F109" s="34">
        <v>0.4</v>
      </c>
      <c r="G109" s="36">
        <v>240</v>
      </c>
    </row>
    <row r="110" spans="1:7" x14ac:dyDescent="0.25">
      <c r="A110" s="87">
        <v>91</v>
      </c>
      <c r="B110" s="104" t="s">
        <v>112</v>
      </c>
      <c r="C110" s="105" t="s">
        <v>110</v>
      </c>
      <c r="D110" s="103"/>
      <c r="E110" s="34">
        <v>10</v>
      </c>
      <c r="F110" s="34">
        <v>1</v>
      </c>
      <c r="G110" s="106">
        <v>0</v>
      </c>
    </row>
    <row r="111" spans="1:7" x14ac:dyDescent="0.25">
      <c r="A111" s="87"/>
      <c r="B111" s="104"/>
      <c r="C111" s="105"/>
      <c r="D111" s="103"/>
      <c r="E111" s="34">
        <v>10</v>
      </c>
      <c r="F111" s="34">
        <v>1</v>
      </c>
      <c r="G111" s="107"/>
    </row>
    <row r="112" spans="1:7" ht="60" x14ac:dyDescent="0.25">
      <c r="A112" s="44">
        <v>92</v>
      </c>
      <c r="B112" s="40" t="s">
        <v>155</v>
      </c>
      <c r="C112" s="41" t="s">
        <v>110</v>
      </c>
      <c r="D112" s="39" t="s">
        <v>156</v>
      </c>
      <c r="E112" s="43">
        <v>10</v>
      </c>
      <c r="F112" s="43">
        <v>0.4</v>
      </c>
      <c r="G112" s="42">
        <v>0</v>
      </c>
    </row>
    <row r="113" spans="1:7" ht="60" x14ac:dyDescent="0.25">
      <c r="A113" s="87">
        <v>93</v>
      </c>
      <c r="B113" s="40" t="s">
        <v>157</v>
      </c>
      <c r="C113" s="41" t="s">
        <v>158</v>
      </c>
      <c r="D113" s="39" t="s">
        <v>159</v>
      </c>
      <c r="E113" s="43">
        <v>10</v>
      </c>
      <c r="F113" s="43">
        <v>0.25</v>
      </c>
      <c r="G113" s="42">
        <v>0</v>
      </c>
    </row>
    <row r="114" spans="1:7" ht="60" x14ac:dyDescent="0.25">
      <c r="A114" s="87"/>
      <c r="B114" s="40" t="s">
        <v>160</v>
      </c>
      <c r="C114" s="41" t="s">
        <v>158</v>
      </c>
      <c r="D114" s="39" t="s">
        <v>161</v>
      </c>
      <c r="E114" s="43">
        <v>10</v>
      </c>
      <c r="F114" s="43">
        <v>0.4</v>
      </c>
      <c r="G114" s="42">
        <v>0</v>
      </c>
    </row>
    <row r="115" spans="1:7" ht="60" x14ac:dyDescent="0.25">
      <c r="A115" s="44">
        <v>94</v>
      </c>
      <c r="B115" s="40" t="s">
        <v>162</v>
      </c>
      <c r="C115" s="41" t="s">
        <v>158</v>
      </c>
      <c r="D115" s="39" t="s">
        <v>163</v>
      </c>
      <c r="E115" s="43">
        <v>10</v>
      </c>
      <c r="F115" s="43">
        <v>0.4</v>
      </c>
      <c r="G115" s="42">
        <v>0</v>
      </c>
    </row>
    <row r="116" spans="1:7" ht="45" x14ac:dyDescent="0.25">
      <c r="A116" s="87">
        <v>95</v>
      </c>
      <c r="B116" s="56" t="s">
        <v>164</v>
      </c>
      <c r="C116" s="39" t="s">
        <v>158</v>
      </c>
      <c r="D116" s="90" t="s">
        <v>169</v>
      </c>
      <c r="E116" s="43">
        <v>6</v>
      </c>
      <c r="F116" s="57">
        <v>0.4</v>
      </c>
      <c r="G116" s="42">
        <v>0</v>
      </c>
    </row>
    <row r="117" spans="1:7" ht="45" x14ac:dyDescent="0.25">
      <c r="A117" s="87"/>
      <c r="B117" s="56" t="s">
        <v>165</v>
      </c>
      <c r="C117" s="39" t="s">
        <v>158</v>
      </c>
      <c r="D117" s="91"/>
      <c r="E117" s="43">
        <v>6</v>
      </c>
      <c r="F117" s="57">
        <v>0.4</v>
      </c>
      <c r="G117" s="42">
        <v>0</v>
      </c>
    </row>
    <row r="118" spans="1:7" ht="45" x14ac:dyDescent="0.25">
      <c r="A118" s="44">
        <v>96</v>
      </c>
      <c r="B118" s="56" t="s">
        <v>166</v>
      </c>
      <c r="C118" s="39" t="s">
        <v>158</v>
      </c>
      <c r="D118" s="91"/>
      <c r="E118" s="43">
        <v>6</v>
      </c>
      <c r="F118" s="57">
        <v>0.4</v>
      </c>
      <c r="G118" s="42">
        <v>0</v>
      </c>
    </row>
    <row r="119" spans="1:7" ht="45" x14ac:dyDescent="0.25">
      <c r="A119" s="87">
        <v>97</v>
      </c>
      <c r="B119" s="56" t="s">
        <v>167</v>
      </c>
      <c r="C119" s="39" t="s">
        <v>158</v>
      </c>
      <c r="D119" s="91"/>
      <c r="E119" s="43">
        <v>6</v>
      </c>
      <c r="F119" s="57">
        <v>0.25</v>
      </c>
      <c r="G119" s="42">
        <v>0</v>
      </c>
    </row>
    <row r="120" spans="1:7" ht="45" x14ac:dyDescent="0.25">
      <c r="A120" s="87"/>
      <c r="B120" s="56" t="s">
        <v>168</v>
      </c>
      <c r="C120" s="39" t="s">
        <v>158</v>
      </c>
      <c r="D120" s="92"/>
      <c r="E120" s="43">
        <v>6</v>
      </c>
      <c r="F120" s="57">
        <v>0.4</v>
      </c>
      <c r="G120" s="42">
        <v>0</v>
      </c>
    </row>
    <row r="121" spans="1:7" ht="45" x14ac:dyDescent="0.25">
      <c r="A121" s="44">
        <v>98</v>
      </c>
      <c r="B121" s="40" t="s">
        <v>170</v>
      </c>
      <c r="C121" s="41" t="s">
        <v>158</v>
      </c>
      <c r="D121" s="39" t="s">
        <v>171</v>
      </c>
      <c r="E121" s="43">
        <v>6</v>
      </c>
      <c r="F121" s="43">
        <v>0.315</v>
      </c>
      <c r="G121" s="42">
        <v>0</v>
      </c>
    </row>
    <row r="122" spans="1:7" ht="45" x14ac:dyDescent="0.25">
      <c r="A122" s="87">
        <v>99</v>
      </c>
      <c r="B122" s="56" t="s">
        <v>172</v>
      </c>
      <c r="C122" s="39" t="s">
        <v>158</v>
      </c>
      <c r="D122" s="90" t="s">
        <v>174</v>
      </c>
      <c r="E122" s="43">
        <v>6</v>
      </c>
      <c r="F122" s="57">
        <v>0.63</v>
      </c>
      <c r="G122" s="42">
        <v>0</v>
      </c>
    </row>
    <row r="123" spans="1:7" ht="45" x14ac:dyDescent="0.25">
      <c r="A123" s="87"/>
      <c r="B123" s="58" t="s">
        <v>173</v>
      </c>
      <c r="C123" s="39" t="s">
        <v>158</v>
      </c>
      <c r="D123" s="92"/>
      <c r="E123" s="43">
        <v>6</v>
      </c>
      <c r="F123" s="57">
        <v>0.63</v>
      </c>
      <c r="G123" s="42">
        <v>0</v>
      </c>
    </row>
    <row r="124" spans="1:7" ht="45" x14ac:dyDescent="0.25">
      <c r="A124" s="44">
        <v>100</v>
      </c>
      <c r="B124" s="56" t="s">
        <v>175</v>
      </c>
      <c r="C124" s="39" t="s">
        <v>158</v>
      </c>
      <c r="D124" s="90" t="s">
        <v>181</v>
      </c>
      <c r="E124" s="43">
        <v>6</v>
      </c>
      <c r="F124" s="57">
        <v>0.4</v>
      </c>
      <c r="G124" s="42">
        <v>0</v>
      </c>
    </row>
    <row r="125" spans="1:7" ht="45" x14ac:dyDescent="0.25">
      <c r="A125" s="87">
        <v>101</v>
      </c>
      <c r="B125" s="56" t="s">
        <v>176</v>
      </c>
      <c r="C125" s="39" t="s">
        <v>158</v>
      </c>
      <c r="D125" s="91"/>
      <c r="E125" s="43">
        <v>6</v>
      </c>
      <c r="F125" s="57">
        <v>0.25</v>
      </c>
      <c r="G125" s="42">
        <v>0</v>
      </c>
    </row>
    <row r="126" spans="1:7" ht="45" x14ac:dyDescent="0.25">
      <c r="A126" s="87"/>
      <c r="B126" s="56" t="s">
        <v>177</v>
      </c>
      <c r="C126" s="39" t="s">
        <v>158</v>
      </c>
      <c r="D126" s="91"/>
      <c r="E126" s="43">
        <v>6</v>
      </c>
      <c r="F126" s="57">
        <v>0.315</v>
      </c>
      <c r="G126" s="42">
        <v>0</v>
      </c>
    </row>
    <row r="127" spans="1:7" ht="45" x14ac:dyDescent="0.25">
      <c r="A127" s="44">
        <v>102</v>
      </c>
      <c r="B127" s="56" t="s">
        <v>178</v>
      </c>
      <c r="C127" s="39" t="s">
        <v>158</v>
      </c>
      <c r="D127" s="91"/>
      <c r="E127" s="43">
        <v>6</v>
      </c>
      <c r="F127" s="57">
        <v>0.25</v>
      </c>
      <c r="G127" s="42">
        <v>0</v>
      </c>
    </row>
    <row r="128" spans="1:7" ht="45" x14ac:dyDescent="0.25">
      <c r="A128" s="87">
        <v>103</v>
      </c>
      <c r="B128" s="56" t="s">
        <v>179</v>
      </c>
      <c r="C128" s="39" t="s">
        <v>158</v>
      </c>
      <c r="D128" s="91"/>
      <c r="E128" s="43">
        <v>6</v>
      </c>
      <c r="F128" s="57">
        <v>0.25</v>
      </c>
      <c r="G128" s="42">
        <v>0</v>
      </c>
    </row>
    <row r="129" spans="1:7" ht="45" x14ac:dyDescent="0.25">
      <c r="A129" s="87"/>
      <c r="B129" s="56" t="s">
        <v>180</v>
      </c>
      <c r="C129" s="39" t="s">
        <v>158</v>
      </c>
      <c r="D129" s="92"/>
      <c r="E129" s="43">
        <v>6</v>
      </c>
      <c r="F129" s="57">
        <v>0.4</v>
      </c>
      <c r="G129" s="42">
        <v>0</v>
      </c>
    </row>
    <row r="130" spans="1:7" ht="45" x14ac:dyDescent="0.25">
      <c r="A130" s="44">
        <v>104</v>
      </c>
      <c r="B130" s="56" t="s">
        <v>182</v>
      </c>
      <c r="C130" s="39" t="s">
        <v>158</v>
      </c>
      <c r="D130" s="90" t="s">
        <v>189</v>
      </c>
      <c r="E130" s="43">
        <v>6</v>
      </c>
      <c r="F130" s="57">
        <v>0.4</v>
      </c>
      <c r="G130" s="42">
        <v>0</v>
      </c>
    </row>
    <row r="131" spans="1:7" ht="45" x14ac:dyDescent="0.25">
      <c r="A131" s="87">
        <v>105</v>
      </c>
      <c r="B131" s="56" t="s">
        <v>183</v>
      </c>
      <c r="C131" s="39" t="s">
        <v>158</v>
      </c>
      <c r="D131" s="91"/>
      <c r="E131" s="43">
        <v>6</v>
      </c>
      <c r="F131" s="57">
        <v>0.16</v>
      </c>
      <c r="G131" s="42">
        <v>0</v>
      </c>
    </row>
    <row r="132" spans="1:7" ht="45" x14ac:dyDescent="0.25">
      <c r="A132" s="87"/>
      <c r="B132" s="56" t="s">
        <v>184</v>
      </c>
      <c r="C132" s="39" t="s">
        <v>158</v>
      </c>
      <c r="D132" s="91"/>
      <c r="E132" s="43">
        <v>6</v>
      </c>
      <c r="F132" s="57">
        <v>0.315</v>
      </c>
      <c r="G132" s="42">
        <v>0</v>
      </c>
    </row>
    <row r="133" spans="1:7" ht="45" x14ac:dyDescent="0.25">
      <c r="A133" s="44">
        <v>106</v>
      </c>
      <c r="B133" s="56" t="s">
        <v>185</v>
      </c>
      <c r="C133" s="39" t="s">
        <v>158</v>
      </c>
      <c r="D133" s="91"/>
      <c r="E133" s="43">
        <v>6</v>
      </c>
      <c r="F133" s="57">
        <v>0.25</v>
      </c>
      <c r="G133" s="42">
        <v>0</v>
      </c>
    </row>
    <row r="134" spans="1:7" ht="45" x14ac:dyDescent="0.25">
      <c r="A134" s="87">
        <v>107</v>
      </c>
      <c r="B134" s="56" t="s">
        <v>186</v>
      </c>
      <c r="C134" s="39" t="s">
        <v>158</v>
      </c>
      <c r="D134" s="91"/>
      <c r="E134" s="43">
        <v>6</v>
      </c>
      <c r="F134" s="57">
        <v>0.4</v>
      </c>
      <c r="G134" s="42">
        <v>0</v>
      </c>
    </row>
    <row r="135" spans="1:7" ht="45" x14ac:dyDescent="0.25">
      <c r="A135" s="87"/>
      <c r="B135" s="56" t="s">
        <v>187</v>
      </c>
      <c r="C135" s="39" t="s">
        <v>158</v>
      </c>
      <c r="D135" s="91"/>
      <c r="E135" s="43">
        <v>6</v>
      </c>
      <c r="F135" s="57">
        <v>0.4</v>
      </c>
      <c r="G135" s="42">
        <v>0</v>
      </c>
    </row>
    <row r="136" spans="1:7" ht="45" x14ac:dyDescent="0.25">
      <c r="A136" s="44">
        <v>108</v>
      </c>
      <c r="B136" s="56" t="s">
        <v>188</v>
      </c>
      <c r="C136" s="39" t="s">
        <v>158</v>
      </c>
      <c r="D136" s="92"/>
      <c r="E136" s="43">
        <v>6</v>
      </c>
      <c r="F136" s="57">
        <v>0.4</v>
      </c>
      <c r="G136" s="42">
        <v>0</v>
      </c>
    </row>
    <row r="137" spans="1:7" ht="45" x14ac:dyDescent="0.25">
      <c r="A137" s="87">
        <v>109</v>
      </c>
      <c r="B137" s="56" t="s">
        <v>190</v>
      </c>
      <c r="C137" s="39" t="s">
        <v>158</v>
      </c>
      <c r="D137" s="59" t="s">
        <v>191</v>
      </c>
      <c r="E137" s="43">
        <v>6</v>
      </c>
      <c r="F137" s="57">
        <v>0.4</v>
      </c>
      <c r="G137" s="60">
        <v>0</v>
      </c>
    </row>
    <row r="138" spans="1:7" ht="45" x14ac:dyDescent="0.25">
      <c r="A138" s="87"/>
      <c r="B138" s="56" t="s">
        <v>192</v>
      </c>
      <c r="C138" s="39" t="s">
        <v>158</v>
      </c>
      <c r="D138" s="90" t="s">
        <v>194</v>
      </c>
      <c r="E138" s="43">
        <v>10</v>
      </c>
      <c r="F138" s="57">
        <v>0.25</v>
      </c>
      <c r="G138" s="60">
        <v>0</v>
      </c>
    </row>
    <row r="139" spans="1:7" ht="45" x14ac:dyDescent="0.25">
      <c r="A139" s="44">
        <v>110</v>
      </c>
      <c r="B139" s="56" t="s">
        <v>193</v>
      </c>
      <c r="C139" s="39" t="s">
        <v>158</v>
      </c>
      <c r="D139" s="92"/>
      <c r="E139" s="43">
        <v>10</v>
      </c>
      <c r="F139" s="57">
        <v>0.25</v>
      </c>
      <c r="G139" s="60">
        <v>0</v>
      </c>
    </row>
    <row r="140" spans="1:7" ht="45" x14ac:dyDescent="0.25">
      <c r="A140" s="87">
        <v>111</v>
      </c>
      <c r="B140" s="56" t="s">
        <v>195</v>
      </c>
      <c r="C140" s="39" t="s">
        <v>158</v>
      </c>
      <c r="D140" s="90" t="s">
        <v>198</v>
      </c>
      <c r="E140" s="43">
        <v>10</v>
      </c>
      <c r="F140" s="57">
        <v>0.63</v>
      </c>
      <c r="G140" s="60">
        <v>0</v>
      </c>
    </row>
    <row r="141" spans="1:7" ht="45" x14ac:dyDescent="0.25">
      <c r="A141" s="87"/>
      <c r="B141" s="56" t="s">
        <v>196</v>
      </c>
      <c r="C141" s="39" t="s">
        <v>158</v>
      </c>
      <c r="D141" s="91"/>
      <c r="E141" s="43">
        <v>10</v>
      </c>
      <c r="F141" s="57">
        <v>0.4</v>
      </c>
      <c r="G141" s="60">
        <v>0</v>
      </c>
    </row>
    <row r="142" spans="1:7" ht="45" x14ac:dyDescent="0.25">
      <c r="A142" s="44">
        <v>112</v>
      </c>
      <c r="B142" s="56" t="s">
        <v>197</v>
      </c>
      <c r="C142" s="39" t="s">
        <v>158</v>
      </c>
      <c r="D142" s="92"/>
      <c r="E142" s="43">
        <v>10</v>
      </c>
      <c r="F142" s="57">
        <v>0.4</v>
      </c>
      <c r="G142" s="60">
        <v>0</v>
      </c>
    </row>
    <row r="143" spans="1:7" ht="60" x14ac:dyDescent="0.25">
      <c r="A143" s="87">
        <v>113</v>
      </c>
      <c r="B143" s="56" t="s">
        <v>199</v>
      </c>
      <c r="C143" s="39" t="s">
        <v>158</v>
      </c>
      <c r="D143" s="59" t="s">
        <v>200</v>
      </c>
      <c r="E143" s="43">
        <v>10</v>
      </c>
      <c r="F143" s="57">
        <v>0.16</v>
      </c>
      <c r="G143" s="60">
        <v>0</v>
      </c>
    </row>
    <row r="144" spans="1:7" ht="45" x14ac:dyDescent="0.25">
      <c r="A144" s="87"/>
      <c r="B144" s="56" t="s">
        <v>201</v>
      </c>
      <c r="C144" s="39" t="s">
        <v>158</v>
      </c>
      <c r="D144" s="39" t="s">
        <v>206</v>
      </c>
      <c r="E144" s="43">
        <v>10</v>
      </c>
      <c r="F144" s="57">
        <v>0.63</v>
      </c>
      <c r="G144" s="60">
        <v>0</v>
      </c>
    </row>
    <row r="145" spans="1:7" ht="45" x14ac:dyDescent="0.25">
      <c r="A145" s="44">
        <v>114</v>
      </c>
      <c r="B145" s="56" t="s">
        <v>202</v>
      </c>
      <c r="C145" s="39" t="s">
        <v>158</v>
      </c>
      <c r="D145" s="39" t="s">
        <v>207</v>
      </c>
      <c r="E145" s="43">
        <v>6</v>
      </c>
      <c r="F145" s="57">
        <v>0.63</v>
      </c>
      <c r="G145" s="60">
        <v>0</v>
      </c>
    </row>
    <row r="146" spans="1:7" ht="45" x14ac:dyDescent="0.25">
      <c r="A146" s="87">
        <v>115</v>
      </c>
      <c r="B146" s="61" t="s">
        <v>203</v>
      </c>
      <c r="C146" s="39" t="s">
        <v>158</v>
      </c>
      <c r="D146" s="90" t="s">
        <v>208</v>
      </c>
      <c r="E146" s="43">
        <v>6</v>
      </c>
      <c r="F146" s="57">
        <v>0.16</v>
      </c>
      <c r="G146" s="60">
        <v>0</v>
      </c>
    </row>
    <row r="147" spans="1:7" ht="45" x14ac:dyDescent="0.25">
      <c r="A147" s="87"/>
      <c r="B147" s="61" t="s">
        <v>204</v>
      </c>
      <c r="C147" s="39" t="s">
        <v>158</v>
      </c>
      <c r="D147" s="92"/>
      <c r="E147" s="43">
        <v>6</v>
      </c>
      <c r="F147" s="57">
        <v>0.25</v>
      </c>
      <c r="G147" s="60">
        <v>0</v>
      </c>
    </row>
    <row r="148" spans="1:7" ht="45" x14ac:dyDescent="0.25">
      <c r="A148" s="44">
        <v>116</v>
      </c>
      <c r="B148" s="56" t="s">
        <v>205</v>
      </c>
      <c r="C148" s="39" t="s">
        <v>158</v>
      </c>
      <c r="D148" s="39" t="s">
        <v>209</v>
      </c>
      <c r="E148" s="43">
        <v>6</v>
      </c>
      <c r="F148" s="57">
        <v>0.25</v>
      </c>
      <c r="G148" s="60">
        <v>0</v>
      </c>
    </row>
    <row r="149" spans="1:7" ht="45" x14ac:dyDescent="0.25">
      <c r="A149" s="87">
        <v>117</v>
      </c>
      <c r="B149" s="56" t="s">
        <v>210</v>
      </c>
      <c r="C149" s="39" t="s">
        <v>158</v>
      </c>
      <c r="D149" s="90" t="s">
        <v>214</v>
      </c>
      <c r="E149" s="43">
        <v>6</v>
      </c>
      <c r="F149" s="57">
        <v>0.16</v>
      </c>
      <c r="G149" s="60">
        <v>0</v>
      </c>
    </row>
    <row r="150" spans="1:7" ht="45" x14ac:dyDescent="0.25">
      <c r="A150" s="87"/>
      <c r="B150" s="56" t="s">
        <v>211</v>
      </c>
      <c r="C150" s="39" t="s">
        <v>158</v>
      </c>
      <c r="D150" s="91"/>
      <c r="E150" s="43">
        <v>6</v>
      </c>
      <c r="F150" s="57">
        <v>0.25</v>
      </c>
      <c r="G150" s="60">
        <v>0</v>
      </c>
    </row>
    <row r="151" spans="1:7" ht="45" x14ac:dyDescent="0.25">
      <c r="A151" s="44">
        <v>118</v>
      </c>
      <c r="B151" s="56" t="s">
        <v>212</v>
      </c>
      <c r="C151" s="39" t="s">
        <v>158</v>
      </c>
      <c r="D151" s="91"/>
      <c r="E151" s="43">
        <v>6</v>
      </c>
      <c r="F151" s="57">
        <v>0.25</v>
      </c>
      <c r="G151" s="60">
        <v>0</v>
      </c>
    </row>
    <row r="152" spans="1:7" ht="45" x14ac:dyDescent="0.25">
      <c r="A152" s="87">
        <v>119</v>
      </c>
      <c r="B152" s="56" t="s">
        <v>213</v>
      </c>
      <c r="C152" s="39" t="s">
        <v>158</v>
      </c>
      <c r="D152" s="92"/>
      <c r="E152" s="43">
        <v>6</v>
      </c>
      <c r="F152" s="57">
        <v>0.25</v>
      </c>
      <c r="G152" s="60">
        <v>0</v>
      </c>
    </row>
    <row r="153" spans="1:7" ht="60" x14ac:dyDescent="0.25">
      <c r="A153" s="87"/>
      <c r="B153" s="56" t="s">
        <v>215</v>
      </c>
      <c r="C153" s="39" t="s">
        <v>158</v>
      </c>
      <c r="D153" s="39" t="s">
        <v>216</v>
      </c>
      <c r="E153" s="43">
        <v>10</v>
      </c>
      <c r="F153" s="57">
        <v>0.63</v>
      </c>
      <c r="G153" s="60">
        <v>0</v>
      </c>
    </row>
    <row r="154" spans="1:7" x14ac:dyDescent="0.25">
      <c r="A154" s="44">
        <v>120</v>
      </c>
      <c r="B154" s="100" t="s">
        <v>217</v>
      </c>
      <c r="C154" s="90" t="s">
        <v>158</v>
      </c>
      <c r="D154" s="90" t="s">
        <v>218</v>
      </c>
      <c r="E154" s="43">
        <v>10</v>
      </c>
      <c r="F154" s="57">
        <v>0.25</v>
      </c>
      <c r="G154" s="60">
        <v>0</v>
      </c>
    </row>
    <row r="155" spans="1:7" x14ac:dyDescent="0.25">
      <c r="A155" s="87">
        <v>121</v>
      </c>
      <c r="B155" s="101"/>
      <c r="C155" s="92"/>
      <c r="D155" s="92"/>
      <c r="E155" s="43">
        <v>10</v>
      </c>
      <c r="F155" s="57">
        <v>0.25</v>
      </c>
      <c r="G155" s="60">
        <v>0</v>
      </c>
    </row>
    <row r="156" spans="1:7" ht="60" x14ac:dyDescent="0.25">
      <c r="A156" s="87"/>
      <c r="B156" s="63" t="s">
        <v>219</v>
      </c>
      <c r="C156" s="62" t="s">
        <v>158</v>
      </c>
      <c r="D156" s="62" t="s">
        <v>221</v>
      </c>
      <c r="E156" s="64">
        <v>10</v>
      </c>
      <c r="F156" s="57">
        <v>0.63</v>
      </c>
      <c r="G156" s="60">
        <v>0</v>
      </c>
    </row>
    <row r="157" spans="1:7" ht="60" x14ac:dyDescent="0.25">
      <c r="A157" s="44">
        <v>122</v>
      </c>
      <c r="B157" s="56" t="s">
        <v>220</v>
      </c>
      <c r="C157" s="39" t="s">
        <v>158</v>
      </c>
      <c r="D157" s="39" t="s">
        <v>222</v>
      </c>
      <c r="E157" s="43">
        <v>10</v>
      </c>
      <c r="F157" s="57">
        <v>0.63</v>
      </c>
      <c r="G157" s="60">
        <v>0</v>
      </c>
    </row>
    <row r="158" spans="1:7" ht="45" x14ac:dyDescent="0.25">
      <c r="A158" s="87">
        <v>123</v>
      </c>
      <c r="B158" s="56" t="s">
        <v>223</v>
      </c>
      <c r="C158" s="39" t="s">
        <v>158</v>
      </c>
      <c r="D158" s="90" t="s">
        <v>226</v>
      </c>
      <c r="E158" s="43">
        <v>10</v>
      </c>
      <c r="F158" s="57">
        <v>0.63</v>
      </c>
      <c r="G158" s="60">
        <v>0</v>
      </c>
    </row>
    <row r="159" spans="1:7" ht="45" x14ac:dyDescent="0.25">
      <c r="A159" s="87"/>
      <c r="B159" s="56" t="s">
        <v>224</v>
      </c>
      <c r="C159" s="39" t="s">
        <v>158</v>
      </c>
      <c r="D159" s="91"/>
      <c r="E159" s="43">
        <v>10</v>
      </c>
      <c r="F159" s="57">
        <v>0.63</v>
      </c>
      <c r="G159" s="60">
        <v>0</v>
      </c>
    </row>
    <row r="160" spans="1:7" ht="45.75" thickBot="1" x14ac:dyDescent="0.3">
      <c r="A160" s="44">
        <v>124</v>
      </c>
      <c r="B160" s="65" t="s">
        <v>225</v>
      </c>
      <c r="C160" s="66" t="s">
        <v>158</v>
      </c>
      <c r="D160" s="92"/>
      <c r="E160" s="67">
        <v>10</v>
      </c>
      <c r="F160" s="57">
        <v>0.4</v>
      </c>
      <c r="G160" s="60">
        <v>0</v>
      </c>
    </row>
    <row r="161" spans="1:7" ht="45" x14ac:dyDescent="0.25">
      <c r="A161" s="87">
        <v>125</v>
      </c>
      <c r="B161" s="68" t="s">
        <v>227</v>
      </c>
      <c r="C161" s="69" t="s">
        <v>158</v>
      </c>
      <c r="D161" s="90" t="s">
        <v>233</v>
      </c>
      <c r="E161" s="43">
        <v>10</v>
      </c>
      <c r="F161" s="57">
        <v>0.4</v>
      </c>
      <c r="G161" s="60">
        <v>0</v>
      </c>
    </row>
    <row r="162" spans="1:7" ht="45" x14ac:dyDescent="0.25">
      <c r="A162" s="87"/>
      <c r="B162" s="56" t="s">
        <v>228</v>
      </c>
      <c r="C162" s="39" t="s">
        <v>158</v>
      </c>
      <c r="D162" s="91"/>
      <c r="E162" s="43">
        <v>10</v>
      </c>
      <c r="F162" s="57">
        <v>0.4</v>
      </c>
      <c r="G162" s="60">
        <v>0</v>
      </c>
    </row>
    <row r="163" spans="1:7" ht="45" x14ac:dyDescent="0.25">
      <c r="A163" s="44">
        <v>126</v>
      </c>
      <c r="B163" s="56" t="s">
        <v>229</v>
      </c>
      <c r="C163" s="39" t="s">
        <v>158</v>
      </c>
      <c r="D163" s="91"/>
      <c r="E163" s="43">
        <v>10</v>
      </c>
      <c r="F163" s="57">
        <v>0.4</v>
      </c>
      <c r="G163" s="60">
        <v>0</v>
      </c>
    </row>
    <row r="164" spans="1:7" ht="45" x14ac:dyDescent="0.25">
      <c r="A164" s="87">
        <v>127</v>
      </c>
      <c r="B164" s="56" t="s">
        <v>230</v>
      </c>
      <c r="C164" s="39" t="s">
        <v>158</v>
      </c>
      <c r="D164" s="91"/>
      <c r="E164" s="43">
        <v>10</v>
      </c>
      <c r="F164" s="57">
        <v>0.4</v>
      </c>
      <c r="G164" s="60">
        <v>0</v>
      </c>
    </row>
    <row r="165" spans="1:7" ht="45" x14ac:dyDescent="0.25">
      <c r="A165" s="87"/>
      <c r="B165" s="56" t="s">
        <v>231</v>
      </c>
      <c r="C165" s="39" t="s">
        <v>158</v>
      </c>
      <c r="D165" s="91"/>
      <c r="E165" s="43">
        <v>10</v>
      </c>
      <c r="F165" s="57">
        <v>0.4</v>
      </c>
      <c r="G165" s="60">
        <v>0</v>
      </c>
    </row>
    <row r="166" spans="1:7" ht="45" x14ac:dyDescent="0.25">
      <c r="A166" s="44">
        <v>128</v>
      </c>
      <c r="B166" s="56" t="s">
        <v>232</v>
      </c>
      <c r="C166" s="39" t="s">
        <v>158</v>
      </c>
      <c r="D166" s="92"/>
      <c r="E166" s="43">
        <v>10</v>
      </c>
      <c r="F166" s="57">
        <v>0.4</v>
      </c>
      <c r="G166" s="60">
        <v>0</v>
      </c>
    </row>
    <row r="167" spans="1:7" x14ac:dyDescent="0.25">
      <c r="A167" s="87">
        <v>129</v>
      </c>
      <c r="B167" s="100" t="s">
        <v>234</v>
      </c>
      <c r="C167" s="90" t="s">
        <v>236</v>
      </c>
      <c r="D167" s="90" t="s">
        <v>235</v>
      </c>
      <c r="E167" s="43">
        <v>10</v>
      </c>
      <c r="F167" s="57">
        <v>1.25</v>
      </c>
      <c r="G167" s="60">
        <v>0</v>
      </c>
    </row>
    <row r="168" spans="1:7" x14ac:dyDescent="0.25">
      <c r="A168" s="87"/>
      <c r="B168" s="101"/>
      <c r="C168" s="92"/>
      <c r="D168" s="92"/>
      <c r="E168" s="43">
        <v>10</v>
      </c>
      <c r="F168" s="57">
        <v>1.25</v>
      </c>
      <c r="G168" s="60">
        <v>0</v>
      </c>
    </row>
    <row r="169" spans="1:7" x14ac:dyDescent="0.25">
      <c r="A169" s="44">
        <v>130</v>
      </c>
      <c r="B169" s="100" t="s">
        <v>237</v>
      </c>
      <c r="C169" s="90" t="s">
        <v>158</v>
      </c>
      <c r="D169" s="90" t="s">
        <v>238</v>
      </c>
      <c r="E169" s="43">
        <v>10</v>
      </c>
      <c r="F169" s="57">
        <v>1.25</v>
      </c>
      <c r="G169" s="60">
        <v>0</v>
      </c>
    </row>
    <row r="170" spans="1:7" x14ac:dyDescent="0.25">
      <c r="A170" s="87">
        <v>131</v>
      </c>
      <c r="B170" s="102"/>
      <c r="C170" s="91"/>
      <c r="D170" s="91"/>
      <c r="E170" s="43">
        <v>10</v>
      </c>
      <c r="F170" s="57">
        <v>1.25</v>
      </c>
      <c r="G170" s="60">
        <v>0</v>
      </c>
    </row>
    <row r="171" spans="1:7" x14ac:dyDescent="0.25">
      <c r="A171" s="87"/>
      <c r="B171" s="102"/>
      <c r="C171" s="91"/>
      <c r="D171" s="91"/>
      <c r="E171" s="43">
        <v>10</v>
      </c>
      <c r="F171" s="57">
        <v>1.25</v>
      </c>
      <c r="G171" s="60">
        <v>0</v>
      </c>
    </row>
    <row r="172" spans="1:7" ht="15.75" thickBot="1" x14ac:dyDescent="0.3">
      <c r="A172" s="44">
        <v>132</v>
      </c>
      <c r="B172" s="101"/>
      <c r="C172" s="92"/>
      <c r="D172" s="92"/>
      <c r="E172" s="43">
        <v>10</v>
      </c>
      <c r="F172" s="57">
        <v>1.25</v>
      </c>
      <c r="G172" s="60">
        <v>0</v>
      </c>
    </row>
    <row r="173" spans="1:7" ht="45" x14ac:dyDescent="0.25">
      <c r="A173" s="87">
        <v>133</v>
      </c>
      <c r="B173" s="68" t="s">
        <v>239</v>
      </c>
      <c r="C173" s="69" t="s">
        <v>158</v>
      </c>
      <c r="D173" s="90" t="s">
        <v>245</v>
      </c>
      <c r="E173" s="71">
        <v>10</v>
      </c>
      <c r="F173" s="57">
        <v>0.63</v>
      </c>
      <c r="G173" s="60">
        <v>0</v>
      </c>
    </row>
    <row r="174" spans="1:7" ht="45" x14ac:dyDescent="0.25">
      <c r="A174" s="87"/>
      <c r="B174" s="56" t="s">
        <v>240</v>
      </c>
      <c r="C174" s="39" t="s">
        <v>158</v>
      </c>
      <c r="D174" s="91"/>
      <c r="E174" s="43">
        <v>10</v>
      </c>
      <c r="F174" s="57">
        <v>0.63</v>
      </c>
      <c r="G174" s="60">
        <v>0</v>
      </c>
    </row>
    <row r="175" spans="1:7" ht="45" x14ac:dyDescent="0.25">
      <c r="A175" s="44">
        <v>134</v>
      </c>
      <c r="B175" s="56" t="s">
        <v>241</v>
      </c>
      <c r="C175" s="39" t="s">
        <v>158</v>
      </c>
      <c r="D175" s="91"/>
      <c r="E175" s="43">
        <v>10</v>
      </c>
      <c r="F175" s="57">
        <v>0.4</v>
      </c>
      <c r="G175" s="60">
        <v>0</v>
      </c>
    </row>
    <row r="176" spans="1:7" ht="45" x14ac:dyDescent="0.25">
      <c r="A176" s="87">
        <v>135</v>
      </c>
      <c r="B176" s="56" t="s">
        <v>242</v>
      </c>
      <c r="C176" s="39" t="s">
        <v>158</v>
      </c>
      <c r="D176" s="91"/>
      <c r="E176" s="43">
        <v>10</v>
      </c>
      <c r="F176" s="57">
        <v>0.63</v>
      </c>
      <c r="G176" s="60">
        <v>0</v>
      </c>
    </row>
    <row r="177" spans="1:7" ht="45" x14ac:dyDescent="0.25">
      <c r="A177" s="87"/>
      <c r="B177" s="56" t="s">
        <v>243</v>
      </c>
      <c r="C177" s="39" t="s">
        <v>158</v>
      </c>
      <c r="D177" s="91"/>
      <c r="E177" s="43">
        <v>10</v>
      </c>
      <c r="F177" s="57">
        <v>0.4</v>
      </c>
      <c r="G177" s="60">
        <v>0</v>
      </c>
    </row>
    <row r="178" spans="1:7" ht="45" x14ac:dyDescent="0.25">
      <c r="A178" s="44">
        <v>136</v>
      </c>
      <c r="B178" s="63" t="s">
        <v>244</v>
      </c>
      <c r="C178" s="62" t="s">
        <v>158</v>
      </c>
      <c r="D178" s="92"/>
      <c r="E178" s="64">
        <v>10</v>
      </c>
      <c r="F178" s="72">
        <v>0.4</v>
      </c>
      <c r="G178" s="60">
        <v>0</v>
      </c>
    </row>
    <row r="179" spans="1:7" x14ac:dyDescent="0.25">
      <c r="A179" s="87">
        <v>137</v>
      </c>
      <c r="B179" s="100" t="s">
        <v>246</v>
      </c>
      <c r="C179" s="90" t="s">
        <v>110</v>
      </c>
      <c r="D179" s="90" t="s">
        <v>247</v>
      </c>
      <c r="E179" s="43">
        <v>6</v>
      </c>
      <c r="F179" s="57">
        <v>0.63</v>
      </c>
      <c r="G179" s="60">
        <v>0</v>
      </c>
    </row>
    <row r="180" spans="1:7" x14ac:dyDescent="0.25">
      <c r="A180" s="87"/>
      <c r="B180" s="101"/>
      <c r="C180" s="92"/>
      <c r="D180" s="92"/>
      <c r="E180" s="43">
        <v>6</v>
      </c>
      <c r="F180" s="57">
        <v>0.63</v>
      </c>
      <c r="G180" s="60">
        <v>0</v>
      </c>
    </row>
    <row r="181" spans="1:7" x14ac:dyDescent="0.25">
      <c r="A181" s="87">
        <v>138</v>
      </c>
      <c r="B181" s="100" t="s">
        <v>248</v>
      </c>
      <c r="C181" s="90" t="s">
        <v>110</v>
      </c>
      <c r="D181" s="90" t="s">
        <v>249</v>
      </c>
      <c r="E181" s="43">
        <v>6</v>
      </c>
      <c r="F181" s="57">
        <v>1</v>
      </c>
      <c r="G181" s="60">
        <v>0</v>
      </c>
    </row>
    <row r="182" spans="1:7" x14ac:dyDescent="0.25">
      <c r="A182" s="87"/>
      <c r="B182" s="102"/>
      <c r="C182" s="91"/>
      <c r="D182" s="91"/>
      <c r="E182" s="43">
        <v>6</v>
      </c>
      <c r="F182" s="57">
        <v>1</v>
      </c>
      <c r="G182" s="60">
        <v>0</v>
      </c>
    </row>
    <row r="183" spans="1:7" x14ac:dyDescent="0.25">
      <c r="A183" s="87"/>
      <c r="B183" s="101"/>
      <c r="C183" s="92"/>
      <c r="D183" s="92"/>
      <c r="E183" s="43">
        <v>6</v>
      </c>
      <c r="F183" s="57">
        <v>1</v>
      </c>
      <c r="G183" s="60">
        <v>0</v>
      </c>
    </row>
    <row r="184" spans="1:7" x14ac:dyDescent="0.25">
      <c r="A184" s="87">
        <v>139</v>
      </c>
      <c r="B184" s="100" t="s">
        <v>250</v>
      </c>
      <c r="C184" s="90" t="s">
        <v>110</v>
      </c>
      <c r="D184" s="90" t="s">
        <v>251</v>
      </c>
      <c r="E184" s="43">
        <v>6</v>
      </c>
      <c r="F184" s="57">
        <v>1</v>
      </c>
      <c r="G184" s="60">
        <v>0</v>
      </c>
    </row>
    <row r="185" spans="1:7" x14ac:dyDescent="0.25">
      <c r="A185" s="87"/>
      <c r="B185" s="101"/>
      <c r="C185" s="92"/>
      <c r="D185" s="92"/>
      <c r="E185" s="73">
        <v>6</v>
      </c>
      <c r="F185" s="57">
        <v>1</v>
      </c>
      <c r="G185" s="60">
        <v>0</v>
      </c>
    </row>
    <row r="186" spans="1:7" x14ac:dyDescent="0.25">
      <c r="A186" s="87">
        <v>140</v>
      </c>
      <c r="B186" s="100" t="s">
        <v>252</v>
      </c>
      <c r="C186" s="90" t="s">
        <v>110</v>
      </c>
      <c r="D186" s="90" t="s">
        <v>253</v>
      </c>
      <c r="E186" s="43">
        <v>10</v>
      </c>
      <c r="F186" s="57">
        <v>0.63</v>
      </c>
      <c r="G186" s="60">
        <v>0</v>
      </c>
    </row>
    <row r="187" spans="1:7" x14ac:dyDescent="0.25">
      <c r="A187" s="87"/>
      <c r="B187" s="101"/>
      <c r="C187" s="92"/>
      <c r="D187" s="92"/>
      <c r="E187" s="43">
        <v>10</v>
      </c>
      <c r="F187" s="57">
        <v>0.63</v>
      </c>
      <c r="G187" s="60">
        <v>0</v>
      </c>
    </row>
    <row r="188" spans="1:7" x14ac:dyDescent="0.25">
      <c r="A188" s="87">
        <v>141</v>
      </c>
      <c r="B188" s="100" t="s">
        <v>254</v>
      </c>
      <c r="C188" s="90" t="s">
        <v>110</v>
      </c>
      <c r="D188" s="90" t="s">
        <v>253</v>
      </c>
      <c r="E188" s="73">
        <v>10</v>
      </c>
      <c r="F188" s="57">
        <v>1</v>
      </c>
      <c r="G188" s="60">
        <v>0</v>
      </c>
    </row>
    <row r="189" spans="1:7" x14ac:dyDescent="0.25">
      <c r="A189" s="87"/>
      <c r="B189" s="101"/>
      <c r="C189" s="92"/>
      <c r="D189" s="92"/>
      <c r="E189" s="73">
        <v>10</v>
      </c>
      <c r="F189" s="57">
        <v>1</v>
      </c>
      <c r="G189" s="60">
        <v>0</v>
      </c>
    </row>
    <row r="190" spans="1:7" x14ac:dyDescent="0.25">
      <c r="A190" s="87">
        <v>142</v>
      </c>
      <c r="B190" s="95" t="s">
        <v>255</v>
      </c>
      <c r="C190" s="90" t="s">
        <v>110</v>
      </c>
      <c r="D190" s="90" t="s">
        <v>253</v>
      </c>
      <c r="E190" s="73">
        <v>10</v>
      </c>
      <c r="F190" s="57">
        <v>1</v>
      </c>
      <c r="G190" s="60">
        <v>0</v>
      </c>
    </row>
    <row r="191" spans="1:7" x14ac:dyDescent="0.25">
      <c r="A191" s="87"/>
      <c r="B191" s="96"/>
      <c r="C191" s="92"/>
      <c r="D191" s="92"/>
      <c r="E191" s="73">
        <v>10</v>
      </c>
      <c r="F191" s="57">
        <v>1</v>
      </c>
      <c r="G191" s="60">
        <v>0</v>
      </c>
    </row>
    <row r="192" spans="1:7" x14ac:dyDescent="0.25">
      <c r="A192" s="87">
        <v>143</v>
      </c>
      <c r="B192" s="95" t="s">
        <v>256</v>
      </c>
      <c r="C192" s="90" t="s">
        <v>110</v>
      </c>
      <c r="D192" s="90" t="s">
        <v>253</v>
      </c>
      <c r="E192" s="73">
        <v>10</v>
      </c>
      <c r="F192" s="57">
        <v>1</v>
      </c>
      <c r="G192" s="60">
        <v>0</v>
      </c>
    </row>
    <row r="193" spans="1:7" x14ac:dyDescent="0.25">
      <c r="A193" s="87"/>
      <c r="B193" s="96"/>
      <c r="C193" s="92"/>
      <c r="D193" s="92"/>
      <c r="E193" s="73">
        <v>10</v>
      </c>
      <c r="F193" s="57">
        <v>1</v>
      </c>
      <c r="G193" s="60">
        <v>0</v>
      </c>
    </row>
    <row r="194" spans="1:7" x14ac:dyDescent="0.25">
      <c r="A194" s="87">
        <v>144</v>
      </c>
      <c r="B194" s="88" t="s">
        <v>257</v>
      </c>
      <c r="C194" s="90" t="s">
        <v>110</v>
      </c>
      <c r="D194" s="90" t="s">
        <v>253</v>
      </c>
      <c r="E194" s="73">
        <v>10</v>
      </c>
      <c r="F194" s="57">
        <v>2.5</v>
      </c>
      <c r="G194" s="60">
        <v>0</v>
      </c>
    </row>
    <row r="195" spans="1:7" x14ac:dyDescent="0.25">
      <c r="A195" s="87"/>
      <c r="B195" s="97"/>
      <c r="C195" s="92"/>
      <c r="D195" s="92"/>
      <c r="E195" s="73">
        <v>10</v>
      </c>
      <c r="F195" s="57">
        <v>2.5</v>
      </c>
      <c r="G195" s="60">
        <v>0</v>
      </c>
    </row>
    <row r="196" spans="1:7" ht="45" x14ac:dyDescent="0.25">
      <c r="A196" s="44">
        <v>145</v>
      </c>
      <c r="B196" s="46" t="s">
        <v>258</v>
      </c>
      <c r="C196" s="59" t="s">
        <v>110</v>
      </c>
      <c r="D196" s="59" t="s">
        <v>266</v>
      </c>
      <c r="E196" s="73">
        <v>10</v>
      </c>
      <c r="F196" s="57">
        <v>0.56000000000000005</v>
      </c>
      <c r="G196" s="60">
        <v>0</v>
      </c>
    </row>
    <row r="197" spans="1:7" ht="30" x14ac:dyDescent="0.25">
      <c r="A197" s="44">
        <v>146</v>
      </c>
      <c r="B197" s="46" t="s">
        <v>259</v>
      </c>
      <c r="C197" s="59" t="s">
        <v>110</v>
      </c>
      <c r="D197" s="59" t="s">
        <v>267</v>
      </c>
      <c r="E197" s="73">
        <v>6</v>
      </c>
      <c r="F197" s="57">
        <v>0.63</v>
      </c>
      <c r="G197" s="60">
        <v>0</v>
      </c>
    </row>
    <row r="198" spans="1:7" x14ac:dyDescent="0.25">
      <c r="A198" s="87">
        <v>147</v>
      </c>
      <c r="B198" s="88" t="s">
        <v>260</v>
      </c>
      <c r="C198" s="90" t="s">
        <v>110</v>
      </c>
      <c r="D198" s="90" t="s">
        <v>267</v>
      </c>
      <c r="E198" s="73">
        <v>6</v>
      </c>
      <c r="F198" s="57">
        <v>0.56000000000000005</v>
      </c>
      <c r="G198" s="60">
        <v>0</v>
      </c>
    </row>
    <row r="199" spans="1:7" x14ac:dyDescent="0.25">
      <c r="A199" s="87"/>
      <c r="B199" s="97"/>
      <c r="C199" s="92"/>
      <c r="D199" s="92"/>
      <c r="E199" s="73">
        <v>6</v>
      </c>
      <c r="F199" s="57">
        <v>0.32</v>
      </c>
      <c r="G199" s="60">
        <v>0</v>
      </c>
    </row>
    <row r="200" spans="1:7" ht="30" x14ac:dyDescent="0.25">
      <c r="A200" s="44">
        <v>148</v>
      </c>
      <c r="B200" s="74" t="s">
        <v>261</v>
      </c>
      <c r="C200" s="59" t="s">
        <v>110</v>
      </c>
      <c r="D200" s="59" t="s">
        <v>267</v>
      </c>
      <c r="E200" s="73">
        <v>6</v>
      </c>
      <c r="F200" s="57">
        <v>1</v>
      </c>
      <c r="G200" s="60">
        <v>0</v>
      </c>
    </row>
    <row r="201" spans="1:7" x14ac:dyDescent="0.25">
      <c r="A201" s="87">
        <v>149</v>
      </c>
      <c r="B201" s="98" t="s">
        <v>262</v>
      </c>
      <c r="C201" s="90" t="s">
        <v>263</v>
      </c>
      <c r="D201" s="93" t="s">
        <v>267</v>
      </c>
      <c r="E201" s="73">
        <v>6</v>
      </c>
      <c r="F201" s="57">
        <v>1</v>
      </c>
      <c r="G201" s="60">
        <v>0</v>
      </c>
    </row>
    <row r="202" spans="1:7" x14ac:dyDescent="0.25">
      <c r="A202" s="87"/>
      <c r="B202" s="99"/>
      <c r="C202" s="92"/>
      <c r="D202" s="94"/>
      <c r="E202" s="73">
        <v>6</v>
      </c>
      <c r="F202" s="57">
        <v>1</v>
      </c>
      <c r="G202" s="60">
        <v>0</v>
      </c>
    </row>
    <row r="203" spans="1:7" ht="45" x14ac:dyDescent="0.25">
      <c r="A203" s="44">
        <v>150</v>
      </c>
      <c r="B203" s="46" t="s">
        <v>264</v>
      </c>
      <c r="C203" s="59" t="s">
        <v>263</v>
      </c>
      <c r="D203" s="59" t="s">
        <v>267</v>
      </c>
      <c r="E203" s="73">
        <v>6</v>
      </c>
      <c r="F203" s="57">
        <v>1</v>
      </c>
      <c r="G203" s="60">
        <v>0</v>
      </c>
    </row>
    <row r="204" spans="1:7" x14ac:dyDescent="0.25">
      <c r="A204" s="87">
        <v>151</v>
      </c>
      <c r="B204" s="88" t="s">
        <v>265</v>
      </c>
      <c r="C204" s="90" t="s">
        <v>110</v>
      </c>
      <c r="D204" s="90" t="s">
        <v>267</v>
      </c>
      <c r="E204" s="73">
        <v>6</v>
      </c>
      <c r="F204" s="57">
        <v>0.4</v>
      </c>
      <c r="G204" s="60">
        <v>0</v>
      </c>
    </row>
    <row r="205" spans="1:7" x14ac:dyDescent="0.25">
      <c r="A205" s="87"/>
      <c r="B205" s="89"/>
      <c r="C205" s="91"/>
      <c r="D205" s="91"/>
      <c r="E205" s="75">
        <v>6</v>
      </c>
      <c r="F205" s="72">
        <v>0.4</v>
      </c>
      <c r="G205" s="60">
        <v>0</v>
      </c>
    </row>
    <row r="206" spans="1:7" ht="24" customHeight="1" x14ac:dyDescent="0.25">
      <c r="A206" s="44"/>
      <c r="B206" s="24" t="s">
        <v>40</v>
      </c>
      <c r="C206" s="44"/>
      <c r="D206" s="24"/>
      <c r="E206" s="24"/>
      <c r="F206" s="25">
        <f>SUM(F12:F205)</f>
        <v>135.19799999999998</v>
      </c>
      <c r="G206" s="25">
        <f>SUM(G12:G205)</f>
        <v>3395</v>
      </c>
    </row>
  </sheetData>
  <autoFilter ref="A11:G206"/>
  <mergeCells count="144">
    <mergeCell ref="A1:G1"/>
    <mergeCell ref="A2:G2"/>
    <mergeCell ref="A4:G5"/>
    <mergeCell ref="A6:G6"/>
    <mergeCell ref="A7:G7"/>
    <mergeCell ref="F9:F11"/>
    <mergeCell ref="G9:G11"/>
    <mergeCell ref="A46:A47"/>
    <mergeCell ref="B46:B47"/>
    <mergeCell ref="C46:C47"/>
    <mergeCell ref="D46:D47"/>
    <mergeCell ref="E46:E47"/>
    <mergeCell ref="F46:F47"/>
    <mergeCell ref="G46:G47"/>
    <mergeCell ref="A9:A11"/>
    <mergeCell ref="B9:B11"/>
    <mergeCell ref="C9:C11"/>
    <mergeCell ref="D9:D11"/>
    <mergeCell ref="E9:E11"/>
    <mergeCell ref="G48:G49"/>
    <mergeCell ref="D50:D70"/>
    <mergeCell ref="D74:D75"/>
    <mergeCell ref="A77:A79"/>
    <mergeCell ref="B77:B79"/>
    <mergeCell ref="C77:C79"/>
    <mergeCell ref="D77:D79"/>
    <mergeCell ref="G77:G79"/>
    <mergeCell ref="A48:A49"/>
    <mergeCell ref="B48:B49"/>
    <mergeCell ref="C48:C49"/>
    <mergeCell ref="D48:D49"/>
    <mergeCell ref="E48:E49"/>
    <mergeCell ref="F48:F49"/>
    <mergeCell ref="A95:A96"/>
    <mergeCell ref="B95:B96"/>
    <mergeCell ref="C95:C96"/>
    <mergeCell ref="D95:D96"/>
    <mergeCell ref="G95:G96"/>
    <mergeCell ref="A97:A98"/>
    <mergeCell ref="B97:B98"/>
    <mergeCell ref="C97:C98"/>
    <mergeCell ref="D97:D98"/>
    <mergeCell ref="G97:G98"/>
    <mergeCell ref="G110:G111"/>
    <mergeCell ref="D102:D104"/>
    <mergeCell ref="A103:A104"/>
    <mergeCell ref="B103:B104"/>
    <mergeCell ref="C103:C104"/>
    <mergeCell ref="G103:G104"/>
    <mergeCell ref="A105:A106"/>
    <mergeCell ref="B105:B106"/>
    <mergeCell ref="C105:C106"/>
    <mergeCell ref="D105:D108"/>
    <mergeCell ref="G105:G106"/>
    <mergeCell ref="D116:D120"/>
    <mergeCell ref="D122:D123"/>
    <mergeCell ref="D124:D129"/>
    <mergeCell ref="D130:D136"/>
    <mergeCell ref="D138:D139"/>
    <mergeCell ref="D109:D111"/>
    <mergeCell ref="A110:A111"/>
    <mergeCell ref="B110:B111"/>
    <mergeCell ref="C110:C111"/>
    <mergeCell ref="D158:D160"/>
    <mergeCell ref="D161:D166"/>
    <mergeCell ref="C167:C168"/>
    <mergeCell ref="B167:B168"/>
    <mergeCell ref="D167:D168"/>
    <mergeCell ref="D140:D142"/>
    <mergeCell ref="D146:D147"/>
    <mergeCell ref="D149:D152"/>
    <mergeCell ref="B154:B155"/>
    <mergeCell ref="C154:C155"/>
    <mergeCell ref="D154:D155"/>
    <mergeCell ref="D181:D183"/>
    <mergeCell ref="C181:C183"/>
    <mergeCell ref="B181:B183"/>
    <mergeCell ref="D184:D185"/>
    <mergeCell ref="C184:C185"/>
    <mergeCell ref="B184:B185"/>
    <mergeCell ref="D169:D172"/>
    <mergeCell ref="C169:C172"/>
    <mergeCell ref="B169:B172"/>
    <mergeCell ref="D173:D178"/>
    <mergeCell ref="D179:D180"/>
    <mergeCell ref="C179:C180"/>
    <mergeCell ref="B179:B180"/>
    <mergeCell ref="B190:B191"/>
    <mergeCell ref="C190:C191"/>
    <mergeCell ref="D190:D191"/>
    <mergeCell ref="D186:D187"/>
    <mergeCell ref="C186:C187"/>
    <mergeCell ref="B186:B187"/>
    <mergeCell ref="D188:D189"/>
    <mergeCell ref="C188:C189"/>
    <mergeCell ref="B188:B189"/>
    <mergeCell ref="B204:B205"/>
    <mergeCell ref="C204:C205"/>
    <mergeCell ref="D192:D193"/>
    <mergeCell ref="D194:D195"/>
    <mergeCell ref="D198:D199"/>
    <mergeCell ref="D201:D202"/>
    <mergeCell ref="D204:D205"/>
    <mergeCell ref="B192:B193"/>
    <mergeCell ref="C192:C193"/>
    <mergeCell ref="B194:B195"/>
    <mergeCell ref="C194:C195"/>
    <mergeCell ref="B198:B199"/>
    <mergeCell ref="C198:C199"/>
    <mergeCell ref="B201:B202"/>
    <mergeCell ref="C201:C202"/>
    <mergeCell ref="A128:A129"/>
    <mergeCell ref="A131:A132"/>
    <mergeCell ref="A134:A135"/>
    <mergeCell ref="A137:A138"/>
    <mergeCell ref="A140:A141"/>
    <mergeCell ref="A113:A114"/>
    <mergeCell ref="A116:A117"/>
    <mergeCell ref="A119:A120"/>
    <mergeCell ref="A122:A123"/>
    <mergeCell ref="A125:A126"/>
    <mergeCell ref="A173:A174"/>
    <mergeCell ref="A176:A177"/>
    <mergeCell ref="A179:A180"/>
    <mergeCell ref="A158:A159"/>
    <mergeCell ref="A161:A162"/>
    <mergeCell ref="A164:A165"/>
    <mergeCell ref="A167:A168"/>
    <mergeCell ref="A170:A171"/>
    <mergeCell ref="A143:A144"/>
    <mergeCell ref="A146:A147"/>
    <mergeCell ref="A149:A150"/>
    <mergeCell ref="A152:A153"/>
    <mergeCell ref="A155:A156"/>
    <mergeCell ref="A204:A205"/>
    <mergeCell ref="A201:A202"/>
    <mergeCell ref="A181:A183"/>
    <mergeCell ref="A184:A185"/>
    <mergeCell ref="A186:A187"/>
    <mergeCell ref="A190:A191"/>
    <mergeCell ref="A192:A193"/>
    <mergeCell ref="A198:A199"/>
    <mergeCell ref="A188:A189"/>
    <mergeCell ref="A194:A195"/>
  </mergeCells>
  <pageMargins left="0.31496062992125984" right="0.31496062992125984" top="0.35433070866141736" bottom="0.35433070866141736" header="0" footer="0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7"/>
  <sheetViews>
    <sheetView view="pageBreakPreview" zoomScale="90" zoomScaleNormal="90" zoomScaleSheetLayoutView="90" workbookViewId="0">
      <selection activeCell="N16" sqref="N16"/>
    </sheetView>
  </sheetViews>
  <sheetFormatPr defaultColWidth="8.85546875" defaultRowHeight="15" x14ac:dyDescent="0.25"/>
  <cols>
    <col min="1" max="1" width="4.7109375" style="11" customWidth="1"/>
    <col min="2" max="2" width="27.28515625" style="11" customWidth="1"/>
    <col min="3" max="3" width="20.85546875" style="11" hidden="1" customWidth="1"/>
    <col min="4" max="4" width="21.85546875" style="11" customWidth="1"/>
    <col min="5" max="7" width="18.5703125" style="11" customWidth="1"/>
    <col min="8" max="8" width="18.5703125" style="11" hidden="1" customWidth="1"/>
    <col min="9" max="9" width="20.5703125" style="11" customWidth="1"/>
    <col min="10" max="16384" width="8.85546875" style="11"/>
  </cols>
  <sheetData>
    <row r="1" spans="1:13" ht="14.45" customHeight="1" x14ac:dyDescent="0.25">
      <c r="A1" s="84" t="s">
        <v>60</v>
      </c>
      <c r="B1" s="84"/>
      <c r="C1" s="84"/>
      <c r="D1" s="84"/>
      <c r="E1" s="84"/>
      <c r="F1" s="84"/>
      <c r="G1" s="84"/>
      <c r="H1" s="84"/>
      <c r="I1" s="84"/>
      <c r="J1" s="12"/>
      <c r="K1" s="12"/>
      <c r="L1" s="12"/>
      <c r="M1" s="12"/>
    </row>
    <row r="3" spans="1:13" ht="61.15" customHeight="1" x14ac:dyDescent="0.25">
      <c r="A3" s="85" t="s">
        <v>43</v>
      </c>
      <c r="B3" s="85"/>
      <c r="C3" s="85"/>
      <c r="D3" s="85"/>
      <c r="E3" s="85"/>
      <c r="F3" s="85"/>
      <c r="G3" s="85"/>
      <c r="H3" s="85"/>
      <c r="I3" s="85"/>
    </row>
    <row r="4" spans="1:13" ht="22.9" customHeight="1" x14ac:dyDescent="0.25">
      <c r="A4" s="85" t="s">
        <v>269</v>
      </c>
      <c r="B4" s="85"/>
      <c r="C4" s="85"/>
      <c r="D4" s="85"/>
      <c r="E4" s="85"/>
      <c r="F4" s="85"/>
      <c r="G4" s="85"/>
      <c r="H4" s="85"/>
      <c r="I4" s="85"/>
    </row>
    <row r="5" spans="1:13" ht="26.45" customHeight="1" x14ac:dyDescent="0.25">
      <c r="A5" s="85" t="s">
        <v>44</v>
      </c>
      <c r="B5" s="85"/>
      <c r="C5" s="85"/>
      <c r="D5" s="85"/>
      <c r="E5" s="85"/>
      <c r="F5" s="85"/>
      <c r="G5" s="85"/>
      <c r="H5" s="85"/>
      <c r="I5" s="85"/>
    </row>
    <row r="7" spans="1:13" ht="31.15" customHeight="1" x14ac:dyDescent="0.25">
      <c r="A7" s="86" t="s">
        <v>0</v>
      </c>
      <c r="B7" s="86" t="s">
        <v>45</v>
      </c>
      <c r="C7" s="86" t="s">
        <v>56</v>
      </c>
      <c r="D7" s="86" t="s">
        <v>46</v>
      </c>
      <c r="E7" s="86"/>
      <c r="F7" s="86" t="s">
        <v>47</v>
      </c>
      <c r="G7" s="86"/>
      <c r="H7" s="86"/>
      <c r="I7" s="86"/>
    </row>
    <row r="8" spans="1:13" ht="68.25" customHeight="1" x14ac:dyDescent="0.25">
      <c r="A8" s="86"/>
      <c r="B8" s="86"/>
      <c r="C8" s="86"/>
      <c r="D8" s="47" t="s">
        <v>48</v>
      </c>
      <c r="E8" s="47" t="s">
        <v>49</v>
      </c>
      <c r="F8" s="47" t="s">
        <v>50</v>
      </c>
      <c r="G8" s="47" t="s">
        <v>51</v>
      </c>
      <c r="H8" s="47" t="s">
        <v>57</v>
      </c>
      <c r="I8" s="47" t="s">
        <v>58</v>
      </c>
    </row>
    <row r="9" spans="1:13" ht="30.6" customHeight="1" x14ac:dyDescent="0.25">
      <c r="A9" s="49">
        <v>1</v>
      </c>
      <c r="B9" s="50" t="s">
        <v>65</v>
      </c>
      <c r="C9" s="48" t="s">
        <v>66</v>
      </c>
      <c r="D9" s="49" t="s">
        <v>52</v>
      </c>
      <c r="E9" s="48" t="s">
        <v>64</v>
      </c>
      <c r="F9" s="49">
        <v>110</v>
      </c>
      <c r="G9" s="17">
        <v>41</v>
      </c>
      <c r="H9" s="18">
        <v>0</v>
      </c>
      <c r="I9" s="49">
        <v>0</v>
      </c>
    </row>
    <row r="10" spans="1:13" ht="60.75" customHeight="1" x14ac:dyDescent="0.25">
      <c r="A10" s="49">
        <v>2</v>
      </c>
      <c r="B10" s="50" t="s">
        <v>125</v>
      </c>
      <c r="C10" s="48"/>
      <c r="D10" s="49" t="s">
        <v>52</v>
      </c>
      <c r="E10" s="48" t="s">
        <v>126</v>
      </c>
      <c r="F10" s="49">
        <v>110</v>
      </c>
      <c r="G10" s="17">
        <v>20</v>
      </c>
      <c r="H10" s="18"/>
      <c r="I10" s="49">
        <v>0</v>
      </c>
    </row>
    <row r="11" spans="1:13" ht="45" x14ac:dyDescent="0.25">
      <c r="A11" s="49">
        <v>2</v>
      </c>
      <c r="B11" s="50" t="s">
        <v>53</v>
      </c>
      <c r="C11" s="49" t="s">
        <v>67</v>
      </c>
      <c r="D11" s="49" t="s">
        <v>52</v>
      </c>
      <c r="E11" s="48" t="s">
        <v>39</v>
      </c>
      <c r="F11" s="49" t="s">
        <v>54</v>
      </c>
      <c r="G11" s="17">
        <v>12.6</v>
      </c>
      <c r="H11" s="19">
        <v>0</v>
      </c>
      <c r="I11" s="49">
        <v>0</v>
      </c>
    </row>
    <row r="12" spans="1:13" ht="30" x14ac:dyDescent="0.25">
      <c r="A12" s="49">
        <v>3</v>
      </c>
      <c r="B12" s="50" t="s">
        <v>61</v>
      </c>
      <c r="C12" s="49" t="s">
        <v>62</v>
      </c>
      <c r="D12" s="49" t="s">
        <v>52</v>
      </c>
      <c r="E12" s="48" t="s">
        <v>63</v>
      </c>
      <c r="F12" s="49" t="s">
        <v>54</v>
      </c>
      <c r="G12" s="17">
        <v>10.3</v>
      </c>
      <c r="H12" s="49"/>
      <c r="I12" s="49">
        <v>0.73599999999999999</v>
      </c>
    </row>
    <row r="13" spans="1:13" ht="28.9" customHeight="1" x14ac:dyDescent="0.25">
      <c r="A13" s="49">
        <v>4</v>
      </c>
      <c r="B13" s="13" t="s">
        <v>40</v>
      </c>
      <c r="C13" s="13"/>
      <c r="D13" s="13"/>
      <c r="E13" s="14"/>
      <c r="F13" s="15"/>
      <c r="G13" s="37">
        <f>SUM(G9:G12)</f>
        <v>83.899999999999991</v>
      </c>
      <c r="H13" s="38"/>
      <c r="I13" s="38">
        <f>I12</f>
        <v>0.73599999999999999</v>
      </c>
    </row>
    <row r="14" spans="1:13" ht="20.45" customHeight="1" x14ac:dyDescent="0.25">
      <c r="A14" s="26"/>
      <c r="B14" s="27"/>
      <c r="C14" s="27"/>
      <c r="D14" s="27"/>
      <c r="E14" s="28"/>
      <c r="F14" s="29"/>
      <c r="G14" s="30"/>
      <c r="H14" s="29"/>
      <c r="I14" s="29"/>
    </row>
    <row r="15" spans="1:13" ht="20.45" customHeight="1" x14ac:dyDescent="0.25">
      <c r="A15" s="26"/>
      <c r="B15" s="27"/>
      <c r="C15" s="27"/>
      <c r="D15" s="27"/>
      <c r="E15" s="28"/>
      <c r="F15" s="29"/>
      <c r="G15" s="30"/>
      <c r="H15" s="29"/>
      <c r="I15" s="29"/>
    </row>
    <row r="17" spans="1:10" ht="27" customHeight="1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16"/>
    </row>
  </sheetData>
  <mergeCells count="10">
    <mergeCell ref="A17:I17"/>
    <mergeCell ref="A1:I1"/>
    <mergeCell ref="A3:I3"/>
    <mergeCell ref="A4:I4"/>
    <mergeCell ref="A5:I5"/>
    <mergeCell ref="A7:A8"/>
    <mergeCell ref="B7:B8"/>
    <mergeCell ref="C7:C8"/>
    <mergeCell ref="D7:E7"/>
    <mergeCell ref="F7:I7"/>
  </mergeCells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206"/>
  <sheetViews>
    <sheetView tabSelected="1" view="pageBreakPreview" zoomScaleNormal="100" zoomScaleSheetLayoutView="100" workbookViewId="0">
      <pane ySplit="11" topLeftCell="A192" activePane="bottomLeft" state="frozen"/>
      <selection activeCell="I11" sqref="I11"/>
      <selection pane="bottomLeft" activeCell="L195" sqref="L195"/>
    </sheetView>
  </sheetViews>
  <sheetFormatPr defaultColWidth="9.140625" defaultRowHeight="15" customHeight="1" x14ac:dyDescent="0.25"/>
  <cols>
    <col min="1" max="1" width="5.7109375" style="80" customWidth="1"/>
    <col min="2" max="2" width="20.7109375" style="22" customWidth="1"/>
    <col min="3" max="3" width="21.28515625" style="80" customWidth="1"/>
    <col min="4" max="4" width="30" style="22" customWidth="1"/>
    <col min="5" max="5" width="15.28515625" style="22" customWidth="1"/>
    <col min="6" max="6" width="20" style="22" customWidth="1"/>
    <col min="7" max="7" width="30" style="22" customWidth="1"/>
    <col min="8" max="11" width="10.7109375" style="21" customWidth="1"/>
    <col min="12" max="12" width="11.7109375" style="21" customWidth="1"/>
    <col min="13" max="17" width="10.7109375" style="21" customWidth="1"/>
    <col min="18" max="16384" width="9.140625" style="22"/>
  </cols>
  <sheetData>
    <row r="1" spans="1:17" ht="15" customHeight="1" x14ac:dyDescent="0.25">
      <c r="A1" s="121"/>
      <c r="B1" s="121"/>
      <c r="C1" s="121"/>
      <c r="D1" s="121"/>
      <c r="E1" s="121"/>
      <c r="F1" s="121"/>
      <c r="G1" s="121"/>
    </row>
    <row r="2" spans="1:17" ht="15" customHeight="1" x14ac:dyDescent="0.25">
      <c r="A2" s="122" t="s">
        <v>42</v>
      </c>
      <c r="B2" s="122"/>
      <c r="C2" s="122"/>
      <c r="D2" s="122"/>
      <c r="E2" s="122"/>
      <c r="F2" s="122"/>
      <c r="G2" s="122"/>
    </row>
    <row r="3" spans="1:17" ht="20.45" customHeight="1" x14ac:dyDescent="0.25">
      <c r="A3" s="81"/>
      <c r="B3" s="1"/>
      <c r="C3" s="78"/>
      <c r="D3" s="1"/>
      <c r="E3" s="2"/>
      <c r="F3" s="2"/>
      <c r="G3" s="3"/>
    </row>
    <row r="4" spans="1:17" ht="20.45" customHeight="1" x14ac:dyDescent="0.25">
      <c r="A4" s="123" t="s">
        <v>59</v>
      </c>
      <c r="B4" s="124"/>
      <c r="C4" s="124"/>
      <c r="D4" s="124"/>
      <c r="E4" s="124"/>
      <c r="F4" s="124"/>
      <c r="G4" s="125"/>
    </row>
    <row r="5" spans="1:17" ht="20.45" customHeight="1" x14ac:dyDescent="0.25">
      <c r="A5" s="123"/>
      <c r="B5" s="124"/>
      <c r="C5" s="124"/>
      <c r="D5" s="124"/>
      <c r="E5" s="124"/>
      <c r="F5" s="124"/>
      <c r="G5" s="125"/>
    </row>
    <row r="6" spans="1:17" ht="20.45" customHeight="1" x14ac:dyDescent="0.25">
      <c r="A6" s="123" t="s">
        <v>270</v>
      </c>
      <c r="B6" s="124"/>
      <c r="C6" s="124"/>
      <c r="D6" s="124"/>
      <c r="E6" s="124"/>
      <c r="F6" s="124"/>
      <c r="G6" s="125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20.45" customHeight="1" x14ac:dyDescent="0.25">
      <c r="A7" s="126" t="s">
        <v>41</v>
      </c>
      <c r="B7" s="127"/>
      <c r="C7" s="127"/>
      <c r="D7" s="127"/>
      <c r="E7" s="127"/>
      <c r="F7" s="127"/>
      <c r="G7" s="128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6.6" customHeight="1" x14ac:dyDescent="0.25">
      <c r="A8" s="82"/>
      <c r="B8" s="4"/>
      <c r="C8" s="79"/>
      <c r="D8" s="4"/>
      <c r="E8" s="4"/>
      <c r="F8" s="4"/>
      <c r="G8" s="5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" customHeight="1" x14ac:dyDescent="0.25">
      <c r="A9" s="115" t="s">
        <v>0</v>
      </c>
      <c r="B9" s="115" t="s">
        <v>45</v>
      </c>
      <c r="C9" s="115" t="s">
        <v>1</v>
      </c>
      <c r="D9" s="115" t="s">
        <v>2</v>
      </c>
      <c r="E9" s="115" t="s">
        <v>3</v>
      </c>
      <c r="F9" s="115" t="s">
        <v>55</v>
      </c>
      <c r="G9" s="115" t="s">
        <v>4</v>
      </c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15" customHeight="1" x14ac:dyDescent="0.25">
      <c r="A10" s="116"/>
      <c r="B10" s="116"/>
      <c r="C10" s="116"/>
      <c r="D10" s="116"/>
      <c r="E10" s="116"/>
      <c r="F10" s="116"/>
      <c r="G10" s="116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ht="40.5" customHeight="1" x14ac:dyDescent="0.25">
      <c r="A11" s="117"/>
      <c r="B11" s="117"/>
      <c r="C11" s="117"/>
      <c r="D11" s="117"/>
      <c r="E11" s="117"/>
      <c r="F11" s="117"/>
      <c r="G11" s="117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x14ac:dyDescent="0.25">
      <c r="A12" s="6">
        <v>1</v>
      </c>
      <c r="B12" s="7" t="s">
        <v>5</v>
      </c>
      <c r="C12" s="8" t="s">
        <v>6</v>
      </c>
      <c r="D12" s="20" t="s">
        <v>7</v>
      </c>
      <c r="E12" s="9">
        <v>6</v>
      </c>
      <c r="F12" s="10">
        <v>2</v>
      </c>
      <c r="G12" s="23">
        <v>100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x14ac:dyDescent="0.25">
      <c r="A13" s="6">
        <f t="shared" ref="A13:A38" si="0">A12+1</f>
        <v>2</v>
      </c>
      <c r="B13" s="7" t="s">
        <v>8</v>
      </c>
      <c r="C13" s="8" t="s">
        <v>6</v>
      </c>
      <c r="D13" s="20" t="s">
        <v>7</v>
      </c>
      <c r="E13" s="9">
        <v>6</v>
      </c>
      <c r="F13" s="10">
        <v>2</v>
      </c>
      <c r="G13" s="23">
        <v>300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6">
        <f t="shared" si="0"/>
        <v>3</v>
      </c>
      <c r="B14" s="7" t="s">
        <v>9</v>
      </c>
      <c r="C14" s="8" t="s">
        <v>6</v>
      </c>
      <c r="D14" s="20" t="s">
        <v>7</v>
      </c>
      <c r="E14" s="9">
        <v>6</v>
      </c>
      <c r="F14" s="10">
        <v>2</v>
      </c>
      <c r="G14" s="23">
        <v>200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x14ac:dyDescent="0.25">
      <c r="A15" s="6">
        <f t="shared" si="0"/>
        <v>4</v>
      </c>
      <c r="B15" s="7" t="s">
        <v>10</v>
      </c>
      <c r="C15" s="8" t="s">
        <v>6</v>
      </c>
      <c r="D15" s="20" t="s">
        <v>7</v>
      </c>
      <c r="E15" s="9">
        <v>6</v>
      </c>
      <c r="F15" s="10">
        <v>2</v>
      </c>
      <c r="G15" s="23">
        <v>300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x14ac:dyDescent="0.25">
      <c r="A16" s="6">
        <f t="shared" si="0"/>
        <v>5</v>
      </c>
      <c r="B16" s="7" t="s">
        <v>11</v>
      </c>
      <c r="C16" s="8" t="s">
        <v>6</v>
      </c>
      <c r="D16" s="20" t="s">
        <v>7</v>
      </c>
      <c r="E16" s="9">
        <v>6</v>
      </c>
      <c r="F16" s="10">
        <v>2</v>
      </c>
      <c r="G16" s="23">
        <v>100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7" x14ac:dyDescent="0.25">
      <c r="A17" s="6">
        <f t="shared" si="0"/>
        <v>6</v>
      </c>
      <c r="B17" s="7" t="s">
        <v>12</v>
      </c>
      <c r="C17" s="8" t="s">
        <v>6</v>
      </c>
      <c r="D17" s="20" t="s">
        <v>7</v>
      </c>
      <c r="E17" s="9">
        <v>6</v>
      </c>
      <c r="F17" s="10">
        <v>2</v>
      </c>
      <c r="G17" s="23">
        <v>100</v>
      </c>
    </row>
    <row r="18" spans="1:7" ht="25.5" x14ac:dyDescent="0.25">
      <c r="A18" s="6">
        <f t="shared" si="0"/>
        <v>7</v>
      </c>
      <c r="B18" s="7" t="s">
        <v>13</v>
      </c>
      <c r="C18" s="8" t="s">
        <v>14</v>
      </c>
      <c r="D18" s="20" t="s">
        <v>15</v>
      </c>
      <c r="E18" s="9">
        <v>10</v>
      </c>
      <c r="F18" s="10">
        <v>3.2</v>
      </c>
      <c r="G18" s="23">
        <v>0</v>
      </c>
    </row>
    <row r="19" spans="1:7" ht="25.5" x14ac:dyDescent="0.25">
      <c r="A19" s="6">
        <f t="shared" si="0"/>
        <v>8</v>
      </c>
      <c r="B19" s="7" t="s">
        <v>16</v>
      </c>
      <c r="C19" s="8" t="s">
        <v>14</v>
      </c>
      <c r="D19" s="20" t="s">
        <v>15</v>
      </c>
      <c r="E19" s="9">
        <v>10</v>
      </c>
      <c r="F19" s="10">
        <v>3.2</v>
      </c>
      <c r="G19" s="23">
        <v>0</v>
      </c>
    </row>
    <row r="20" spans="1:7" ht="25.5" x14ac:dyDescent="0.25">
      <c r="A20" s="6">
        <f t="shared" si="0"/>
        <v>9</v>
      </c>
      <c r="B20" s="7" t="s">
        <v>17</v>
      </c>
      <c r="C20" s="8" t="s">
        <v>14</v>
      </c>
      <c r="D20" s="20" t="s">
        <v>15</v>
      </c>
      <c r="E20" s="9">
        <v>10</v>
      </c>
      <c r="F20" s="10">
        <v>3.2</v>
      </c>
      <c r="G20" s="23">
        <v>0</v>
      </c>
    </row>
    <row r="21" spans="1:7" ht="25.5" x14ac:dyDescent="0.25">
      <c r="A21" s="6">
        <f t="shared" si="0"/>
        <v>10</v>
      </c>
      <c r="B21" s="7" t="s">
        <v>18</v>
      </c>
      <c r="C21" s="8" t="s">
        <v>14</v>
      </c>
      <c r="D21" s="20" t="s">
        <v>19</v>
      </c>
      <c r="E21" s="9">
        <v>10</v>
      </c>
      <c r="F21" s="10">
        <v>2</v>
      </c>
      <c r="G21" s="23">
        <v>0</v>
      </c>
    </row>
    <row r="22" spans="1:7" ht="25.5" x14ac:dyDescent="0.25">
      <c r="A22" s="6">
        <f t="shared" si="0"/>
        <v>11</v>
      </c>
      <c r="B22" s="7" t="s">
        <v>20</v>
      </c>
      <c r="C22" s="8" t="s">
        <v>14</v>
      </c>
      <c r="D22" s="20" t="s">
        <v>19</v>
      </c>
      <c r="E22" s="9">
        <v>10</v>
      </c>
      <c r="F22" s="10">
        <v>2</v>
      </c>
      <c r="G22" s="23">
        <v>0</v>
      </c>
    </row>
    <row r="23" spans="1:7" s="21" customFormat="1" ht="25.5" x14ac:dyDescent="0.25">
      <c r="A23" s="6">
        <f t="shared" si="0"/>
        <v>12</v>
      </c>
      <c r="B23" s="7" t="s">
        <v>21</v>
      </c>
      <c r="C23" s="8" t="s">
        <v>14</v>
      </c>
      <c r="D23" s="20" t="s">
        <v>19</v>
      </c>
      <c r="E23" s="9">
        <v>10</v>
      </c>
      <c r="F23" s="10">
        <v>0.5</v>
      </c>
      <c r="G23" s="23">
        <v>0</v>
      </c>
    </row>
    <row r="24" spans="1:7" s="21" customFormat="1" ht="25.5" x14ac:dyDescent="0.25">
      <c r="A24" s="6">
        <f t="shared" si="0"/>
        <v>13</v>
      </c>
      <c r="B24" s="7" t="s">
        <v>22</v>
      </c>
      <c r="C24" s="8" t="s">
        <v>14</v>
      </c>
      <c r="D24" s="20" t="s">
        <v>19</v>
      </c>
      <c r="E24" s="9">
        <v>10</v>
      </c>
      <c r="F24" s="10">
        <v>0.5</v>
      </c>
      <c r="G24" s="23">
        <v>0</v>
      </c>
    </row>
    <row r="25" spans="1:7" s="21" customFormat="1" ht="25.5" x14ac:dyDescent="0.25">
      <c r="A25" s="6">
        <f t="shared" si="0"/>
        <v>14</v>
      </c>
      <c r="B25" s="7" t="s">
        <v>23</v>
      </c>
      <c r="C25" s="8" t="s">
        <v>14</v>
      </c>
      <c r="D25" s="20" t="s">
        <v>19</v>
      </c>
      <c r="E25" s="9">
        <v>10</v>
      </c>
      <c r="F25" s="10">
        <v>0.5</v>
      </c>
      <c r="G25" s="23">
        <v>0</v>
      </c>
    </row>
    <row r="26" spans="1:7" s="21" customFormat="1" ht="38.25" x14ac:dyDescent="0.25">
      <c r="A26" s="6">
        <f t="shared" si="0"/>
        <v>15</v>
      </c>
      <c r="B26" s="7" t="s">
        <v>24</v>
      </c>
      <c r="C26" s="8" t="s">
        <v>14</v>
      </c>
      <c r="D26" s="20" t="s">
        <v>19</v>
      </c>
      <c r="E26" s="9">
        <v>10</v>
      </c>
      <c r="F26" s="10">
        <v>0.5</v>
      </c>
      <c r="G26" s="23">
        <v>0</v>
      </c>
    </row>
    <row r="27" spans="1:7" s="21" customFormat="1" ht="25.5" x14ac:dyDescent="0.25">
      <c r="A27" s="6">
        <f t="shared" si="0"/>
        <v>16</v>
      </c>
      <c r="B27" s="7" t="s">
        <v>25</v>
      </c>
      <c r="C27" s="8" t="s">
        <v>14</v>
      </c>
      <c r="D27" s="20" t="s">
        <v>19</v>
      </c>
      <c r="E27" s="9">
        <v>10</v>
      </c>
      <c r="F27" s="10">
        <v>0.5</v>
      </c>
      <c r="G27" s="23">
        <v>0</v>
      </c>
    </row>
    <row r="28" spans="1:7" s="21" customFormat="1" ht="25.5" x14ac:dyDescent="0.25">
      <c r="A28" s="6">
        <f t="shared" si="0"/>
        <v>17</v>
      </c>
      <c r="B28" s="7" t="s">
        <v>26</v>
      </c>
      <c r="C28" s="8" t="s">
        <v>14</v>
      </c>
      <c r="D28" s="20" t="s">
        <v>19</v>
      </c>
      <c r="E28" s="9">
        <v>10</v>
      </c>
      <c r="F28" s="10">
        <v>0.8</v>
      </c>
      <c r="G28" s="23">
        <v>0</v>
      </c>
    </row>
    <row r="29" spans="1:7" s="21" customFormat="1" ht="25.5" x14ac:dyDescent="0.25">
      <c r="A29" s="6">
        <f t="shared" si="0"/>
        <v>18</v>
      </c>
      <c r="B29" s="7" t="s">
        <v>27</v>
      </c>
      <c r="C29" s="8" t="s">
        <v>14</v>
      </c>
      <c r="D29" s="20" t="s">
        <v>19</v>
      </c>
      <c r="E29" s="9">
        <v>10</v>
      </c>
      <c r="F29" s="10">
        <v>0.4</v>
      </c>
      <c r="G29" s="23">
        <v>0</v>
      </c>
    </row>
    <row r="30" spans="1:7" s="21" customFormat="1" ht="25.5" x14ac:dyDescent="0.25">
      <c r="A30" s="6">
        <f t="shared" si="0"/>
        <v>19</v>
      </c>
      <c r="B30" s="7" t="s">
        <v>28</v>
      </c>
      <c r="C30" s="8" t="s">
        <v>14</v>
      </c>
      <c r="D30" s="20" t="s">
        <v>19</v>
      </c>
      <c r="E30" s="9">
        <v>10</v>
      </c>
      <c r="F30" s="10">
        <v>0.4</v>
      </c>
      <c r="G30" s="23">
        <v>0</v>
      </c>
    </row>
    <row r="31" spans="1:7" s="21" customFormat="1" ht="25.5" x14ac:dyDescent="0.25">
      <c r="A31" s="6">
        <f t="shared" si="0"/>
        <v>20</v>
      </c>
      <c r="B31" s="7" t="s">
        <v>29</v>
      </c>
      <c r="C31" s="8" t="s">
        <v>14</v>
      </c>
      <c r="D31" s="20" t="s">
        <v>19</v>
      </c>
      <c r="E31" s="9">
        <v>10</v>
      </c>
      <c r="F31" s="10">
        <v>0.8</v>
      </c>
      <c r="G31" s="23">
        <v>0</v>
      </c>
    </row>
    <row r="32" spans="1:7" s="21" customFormat="1" ht="25.5" x14ac:dyDescent="0.25">
      <c r="A32" s="6">
        <f t="shared" si="0"/>
        <v>21</v>
      </c>
      <c r="B32" s="7" t="s">
        <v>30</v>
      </c>
      <c r="C32" s="8" t="s">
        <v>14</v>
      </c>
      <c r="D32" s="20" t="s">
        <v>19</v>
      </c>
      <c r="E32" s="9">
        <v>10</v>
      </c>
      <c r="F32" s="10">
        <v>1.26</v>
      </c>
      <c r="G32" s="23">
        <v>0</v>
      </c>
    </row>
    <row r="33" spans="1:7" s="21" customFormat="1" ht="25.5" x14ac:dyDescent="0.25">
      <c r="A33" s="6">
        <f t="shared" si="0"/>
        <v>22</v>
      </c>
      <c r="B33" s="7" t="s">
        <v>31</v>
      </c>
      <c r="C33" s="8" t="s">
        <v>14</v>
      </c>
      <c r="D33" s="20" t="s">
        <v>19</v>
      </c>
      <c r="E33" s="9">
        <v>10</v>
      </c>
      <c r="F33" s="10">
        <v>2</v>
      </c>
      <c r="G33" s="23">
        <v>0</v>
      </c>
    </row>
    <row r="34" spans="1:7" s="21" customFormat="1" ht="25.5" x14ac:dyDescent="0.25">
      <c r="A34" s="6">
        <f t="shared" si="0"/>
        <v>23</v>
      </c>
      <c r="B34" s="7" t="s">
        <v>32</v>
      </c>
      <c r="C34" s="8" t="s">
        <v>14</v>
      </c>
      <c r="D34" s="20" t="s">
        <v>19</v>
      </c>
      <c r="E34" s="9">
        <v>10</v>
      </c>
      <c r="F34" s="10">
        <v>3.2</v>
      </c>
      <c r="G34" s="23">
        <v>0</v>
      </c>
    </row>
    <row r="35" spans="1:7" s="21" customFormat="1" ht="25.5" x14ac:dyDescent="0.25">
      <c r="A35" s="6">
        <f t="shared" si="0"/>
        <v>24</v>
      </c>
      <c r="B35" s="7" t="s">
        <v>33</v>
      </c>
      <c r="C35" s="8" t="s">
        <v>14</v>
      </c>
      <c r="D35" s="20" t="s">
        <v>19</v>
      </c>
      <c r="E35" s="9">
        <v>10</v>
      </c>
      <c r="F35" s="10">
        <v>1.26</v>
      </c>
      <c r="G35" s="23">
        <v>0</v>
      </c>
    </row>
    <row r="36" spans="1:7" s="21" customFormat="1" ht="25.5" x14ac:dyDescent="0.25">
      <c r="A36" s="6">
        <f t="shared" si="0"/>
        <v>25</v>
      </c>
      <c r="B36" s="7" t="s">
        <v>34</v>
      </c>
      <c r="C36" s="8" t="s">
        <v>14</v>
      </c>
      <c r="D36" s="20" t="s">
        <v>19</v>
      </c>
      <c r="E36" s="9">
        <v>10</v>
      </c>
      <c r="F36" s="10">
        <v>1.26</v>
      </c>
      <c r="G36" s="23">
        <v>0</v>
      </c>
    </row>
    <row r="37" spans="1:7" s="21" customFormat="1" ht="25.5" x14ac:dyDescent="0.25">
      <c r="A37" s="6">
        <f t="shared" si="0"/>
        <v>26</v>
      </c>
      <c r="B37" s="7" t="s">
        <v>35</v>
      </c>
      <c r="C37" s="8" t="s">
        <v>14</v>
      </c>
      <c r="D37" s="20" t="s">
        <v>19</v>
      </c>
      <c r="E37" s="9">
        <v>10</v>
      </c>
      <c r="F37" s="10">
        <v>1.26</v>
      </c>
      <c r="G37" s="23">
        <v>0</v>
      </c>
    </row>
    <row r="38" spans="1:7" s="21" customFormat="1" ht="25.5" x14ac:dyDescent="0.25">
      <c r="A38" s="6">
        <f t="shared" si="0"/>
        <v>27</v>
      </c>
      <c r="B38" s="7" t="s">
        <v>36</v>
      </c>
      <c r="C38" s="8" t="s">
        <v>14</v>
      </c>
      <c r="D38" s="20" t="s">
        <v>19</v>
      </c>
      <c r="E38" s="9">
        <v>10</v>
      </c>
      <c r="F38" s="10">
        <f>2*0.63</f>
        <v>1.26</v>
      </c>
      <c r="G38" s="23">
        <v>0</v>
      </c>
    </row>
    <row r="39" spans="1:7" s="21" customFormat="1" ht="25.5" x14ac:dyDescent="0.25">
      <c r="A39" s="6">
        <f>A38+1</f>
        <v>28</v>
      </c>
      <c r="B39" s="7" t="s">
        <v>37</v>
      </c>
      <c r="C39" s="8" t="s">
        <v>14</v>
      </c>
      <c r="D39" s="20" t="s">
        <v>19</v>
      </c>
      <c r="E39" s="9">
        <v>10</v>
      </c>
      <c r="F39" s="10">
        <v>0.5</v>
      </c>
      <c r="G39" s="23">
        <v>0</v>
      </c>
    </row>
    <row r="40" spans="1:7" s="21" customFormat="1" ht="25.5" x14ac:dyDescent="0.25">
      <c r="A40" s="6">
        <v>29</v>
      </c>
      <c r="B40" s="7" t="s">
        <v>127</v>
      </c>
      <c r="C40" s="8" t="s">
        <v>14</v>
      </c>
      <c r="D40" s="20" t="s">
        <v>19</v>
      </c>
      <c r="E40" s="9">
        <v>10</v>
      </c>
      <c r="F40" s="10">
        <v>0.5</v>
      </c>
      <c r="G40" s="23">
        <v>0</v>
      </c>
    </row>
    <row r="41" spans="1:7" s="21" customFormat="1" ht="25.5" x14ac:dyDescent="0.25">
      <c r="A41" s="6">
        <v>30</v>
      </c>
      <c r="B41" s="7" t="s">
        <v>128</v>
      </c>
      <c r="C41" s="8" t="s">
        <v>14</v>
      </c>
      <c r="D41" s="20" t="s">
        <v>19</v>
      </c>
      <c r="E41" s="9">
        <v>10</v>
      </c>
      <c r="F41" s="10">
        <v>1.26</v>
      </c>
      <c r="G41" s="23">
        <v>0</v>
      </c>
    </row>
    <row r="42" spans="1:7" s="21" customFormat="1" ht="25.5" x14ac:dyDescent="0.25">
      <c r="A42" s="6">
        <v>31</v>
      </c>
      <c r="B42" s="7" t="s">
        <v>129</v>
      </c>
      <c r="C42" s="8" t="s">
        <v>14</v>
      </c>
      <c r="D42" s="20" t="s">
        <v>19</v>
      </c>
      <c r="E42" s="9">
        <v>10</v>
      </c>
      <c r="F42" s="10">
        <v>1.26</v>
      </c>
      <c r="G42" s="23">
        <v>0</v>
      </c>
    </row>
    <row r="43" spans="1:7" s="21" customFormat="1" ht="25.5" x14ac:dyDescent="0.25">
      <c r="A43" s="6">
        <v>32</v>
      </c>
      <c r="B43" s="7" t="s">
        <v>130</v>
      </c>
      <c r="C43" s="8" t="s">
        <v>14</v>
      </c>
      <c r="D43" s="20" t="s">
        <v>19</v>
      </c>
      <c r="E43" s="9">
        <v>10</v>
      </c>
      <c r="F43" s="10">
        <v>1.26</v>
      </c>
      <c r="G43" s="23">
        <v>0</v>
      </c>
    </row>
    <row r="44" spans="1:7" s="21" customFormat="1" ht="25.5" x14ac:dyDescent="0.25">
      <c r="A44" s="6">
        <v>33</v>
      </c>
      <c r="B44" s="7" t="s">
        <v>153</v>
      </c>
      <c r="C44" s="8" t="s">
        <v>14</v>
      </c>
      <c r="D44" s="20" t="s">
        <v>19</v>
      </c>
      <c r="E44" s="9">
        <v>10</v>
      </c>
      <c r="F44" s="10">
        <v>2</v>
      </c>
      <c r="G44" s="23">
        <v>0</v>
      </c>
    </row>
    <row r="45" spans="1:7" s="21" customFormat="1" ht="25.5" x14ac:dyDescent="0.25">
      <c r="A45" s="6">
        <v>34</v>
      </c>
      <c r="B45" s="7" t="s">
        <v>38</v>
      </c>
      <c r="C45" s="8" t="s">
        <v>14</v>
      </c>
      <c r="D45" s="20" t="s">
        <v>39</v>
      </c>
      <c r="E45" s="9">
        <v>6</v>
      </c>
      <c r="F45" s="10">
        <v>0.25</v>
      </c>
      <c r="G45" s="23">
        <v>75</v>
      </c>
    </row>
    <row r="46" spans="1:7" s="21" customFormat="1" x14ac:dyDescent="0.25">
      <c r="A46" s="118">
        <v>35</v>
      </c>
      <c r="B46" s="119" t="s">
        <v>68</v>
      </c>
      <c r="C46" s="105" t="s">
        <v>69</v>
      </c>
      <c r="D46" s="103" t="s">
        <v>124</v>
      </c>
      <c r="E46" s="108">
        <v>6</v>
      </c>
      <c r="F46" s="108">
        <v>0.65</v>
      </c>
      <c r="G46" s="111">
        <v>0</v>
      </c>
    </row>
    <row r="47" spans="1:7" x14ac:dyDescent="0.25">
      <c r="A47" s="118"/>
      <c r="B47" s="120"/>
      <c r="C47" s="105"/>
      <c r="D47" s="103"/>
      <c r="E47" s="108"/>
      <c r="F47" s="108"/>
      <c r="G47" s="111"/>
    </row>
    <row r="48" spans="1:7" x14ac:dyDescent="0.25">
      <c r="A48" s="87">
        <v>36</v>
      </c>
      <c r="B48" s="114" t="s">
        <v>70</v>
      </c>
      <c r="C48" s="105" t="s">
        <v>69</v>
      </c>
      <c r="D48" s="103" t="s">
        <v>124</v>
      </c>
      <c r="E48" s="108">
        <v>6</v>
      </c>
      <c r="F48" s="108">
        <v>1.26</v>
      </c>
      <c r="G48" s="111">
        <v>166</v>
      </c>
    </row>
    <row r="49" spans="1:7" x14ac:dyDescent="0.25">
      <c r="A49" s="87"/>
      <c r="B49" s="114"/>
      <c r="C49" s="105"/>
      <c r="D49" s="103"/>
      <c r="E49" s="108"/>
      <c r="F49" s="108"/>
      <c r="G49" s="111"/>
    </row>
    <row r="50" spans="1:7" x14ac:dyDescent="0.25">
      <c r="A50" s="52">
        <v>37</v>
      </c>
      <c r="B50" s="76" t="s">
        <v>71</v>
      </c>
      <c r="C50" s="55" t="s">
        <v>72</v>
      </c>
      <c r="D50" s="103" t="s">
        <v>113</v>
      </c>
      <c r="E50" s="49">
        <v>10</v>
      </c>
      <c r="F50" s="49">
        <v>0.4</v>
      </c>
      <c r="G50" s="54">
        <v>100</v>
      </c>
    </row>
    <row r="51" spans="1:7" ht="25.5" x14ac:dyDescent="0.25">
      <c r="A51" s="52">
        <v>38</v>
      </c>
      <c r="B51" s="76" t="s">
        <v>73</v>
      </c>
      <c r="C51" s="55" t="s">
        <v>72</v>
      </c>
      <c r="D51" s="103"/>
      <c r="E51" s="49">
        <v>10</v>
      </c>
      <c r="F51" s="49">
        <v>0.4</v>
      </c>
      <c r="G51" s="54">
        <v>186</v>
      </c>
    </row>
    <row r="52" spans="1:7" ht="25.5" x14ac:dyDescent="0.25">
      <c r="A52" s="52">
        <v>39</v>
      </c>
      <c r="B52" s="76" t="s">
        <v>74</v>
      </c>
      <c r="C52" s="55" t="s">
        <v>72</v>
      </c>
      <c r="D52" s="103"/>
      <c r="E52" s="49">
        <v>10</v>
      </c>
      <c r="F52" s="49">
        <v>0.4</v>
      </c>
      <c r="G52" s="54">
        <v>222</v>
      </c>
    </row>
    <row r="53" spans="1:7" ht="25.5" x14ac:dyDescent="0.25">
      <c r="A53" s="52">
        <f t="shared" ref="A53:A76" si="1">A52+1</f>
        <v>40</v>
      </c>
      <c r="B53" s="76" t="s">
        <v>75</v>
      </c>
      <c r="C53" s="55" t="s">
        <v>72</v>
      </c>
      <c r="D53" s="103"/>
      <c r="E53" s="49">
        <v>10</v>
      </c>
      <c r="F53" s="49">
        <v>0.4</v>
      </c>
      <c r="G53" s="54">
        <v>139</v>
      </c>
    </row>
    <row r="54" spans="1:7" ht="25.5" x14ac:dyDescent="0.25">
      <c r="A54" s="52">
        <f t="shared" si="1"/>
        <v>41</v>
      </c>
      <c r="B54" s="76" t="s">
        <v>76</v>
      </c>
      <c r="C54" s="55" t="s">
        <v>72</v>
      </c>
      <c r="D54" s="103"/>
      <c r="E54" s="49">
        <v>10</v>
      </c>
      <c r="F54" s="49">
        <v>0.4</v>
      </c>
      <c r="G54" s="54">
        <v>0</v>
      </c>
    </row>
    <row r="55" spans="1:7" ht="25.5" x14ac:dyDescent="0.25">
      <c r="A55" s="52">
        <f t="shared" si="1"/>
        <v>42</v>
      </c>
      <c r="B55" s="76" t="s">
        <v>77</v>
      </c>
      <c r="C55" s="55" t="s">
        <v>72</v>
      </c>
      <c r="D55" s="103"/>
      <c r="E55" s="49">
        <v>10</v>
      </c>
      <c r="F55" s="49">
        <v>0.4</v>
      </c>
      <c r="G55" s="54">
        <v>0</v>
      </c>
    </row>
    <row r="56" spans="1:7" ht="25.5" x14ac:dyDescent="0.25">
      <c r="A56" s="52">
        <f t="shared" si="1"/>
        <v>43</v>
      </c>
      <c r="B56" s="76" t="s">
        <v>78</v>
      </c>
      <c r="C56" s="55" t="s">
        <v>72</v>
      </c>
      <c r="D56" s="103"/>
      <c r="E56" s="49">
        <v>10</v>
      </c>
      <c r="F56" s="49">
        <v>0.4</v>
      </c>
      <c r="G56" s="54">
        <v>68</v>
      </c>
    </row>
    <row r="57" spans="1:7" x14ac:dyDescent="0.25">
      <c r="A57" s="52">
        <f t="shared" si="1"/>
        <v>44</v>
      </c>
      <c r="B57" s="76" t="s">
        <v>79</v>
      </c>
      <c r="C57" s="55" t="s">
        <v>72</v>
      </c>
      <c r="D57" s="103"/>
      <c r="E57" s="49">
        <v>10</v>
      </c>
      <c r="F57" s="49">
        <v>0.1</v>
      </c>
      <c r="G57" s="54">
        <v>208</v>
      </c>
    </row>
    <row r="58" spans="1:7" x14ac:dyDescent="0.25">
      <c r="A58" s="52">
        <f t="shared" si="1"/>
        <v>45</v>
      </c>
      <c r="B58" s="76" t="s">
        <v>80</v>
      </c>
      <c r="C58" s="55" t="s">
        <v>72</v>
      </c>
      <c r="D58" s="103"/>
      <c r="E58" s="49">
        <v>10</v>
      </c>
      <c r="F58" s="49">
        <v>0.4</v>
      </c>
      <c r="G58" s="54">
        <v>23</v>
      </c>
    </row>
    <row r="59" spans="1:7" ht="25.5" x14ac:dyDescent="0.25">
      <c r="A59" s="52">
        <f t="shared" si="1"/>
        <v>46</v>
      </c>
      <c r="B59" s="76" t="s">
        <v>81</v>
      </c>
      <c r="C59" s="55" t="s">
        <v>72</v>
      </c>
      <c r="D59" s="103"/>
      <c r="E59" s="49">
        <v>10</v>
      </c>
      <c r="F59" s="49">
        <v>0.16</v>
      </c>
      <c r="G59" s="54">
        <v>23</v>
      </c>
    </row>
    <row r="60" spans="1:7" ht="25.5" x14ac:dyDescent="0.25">
      <c r="A60" s="52">
        <f t="shared" si="1"/>
        <v>47</v>
      </c>
      <c r="B60" s="76" t="s">
        <v>82</v>
      </c>
      <c r="C60" s="55" t="s">
        <v>72</v>
      </c>
      <c r="D60" s="103"/>
      <c r="E60" s="49">
        <v>10</v>
      </c>
      <c r="F60" s="49">
        <v>0.16</v>
      </c>
      <c r="G60" s="54">
        <v>40</v>
      </c>
    </row>
    <row r="61" spans="1:7" ht="25.5" x14ac:dyDescent="0.25">
      <c r="A61" s="52">
        <f t="shared" si="1"/>
        <v>48</v>
      </c>
      <c r="B61" s="76" t="s">
        <v>83</v>
      </c>
      <c r="C61" s="55" t="s">
        <v>72</v>
      </c>
      <c r="D61" s="103"/>
      <c r="E61" s="49">
        <v>10</v>
      </c>
      <c r="F61" s="49">
        <v>0.06</v>
      </c>
      <c r="G61" s="54">
        <v>23</v>
      </c>
    </row>
    <row r="62" spans="1:7" ht="25.5" x14ac:dyDescent="0.25">
      <c r="A62" s="52">
        <f t="shared" si="1"/>
        <v>49</v>
      </c>
      <c r="B62" s="76" t="s">
        <v>84</v>
      </c>
      <c r="C62" s="55" t="s">
        <v>72</v>
      </c>
      <c r="D62" s="103"/>
      <c r="E62" s="49">
        <v>10</v>
      </c>
      <c r="F62" s="49">
        <v>0.16</v>
      </c>
      <c r="G62" s="54">
        <v>58</v>
      </c>
    </row>
    <row r="63" spans="1:7" ht="25.5" x14ac:dyDescent="0.25">
      <c r="A63" s="52">
        <f t="shared" si="1"/>
        <v>50</v>
      </c>
      <c r="B63" s="76" t="s">
        <v>85</v>
      </c>
      <c r="C63" s="55" t="s">
        <v>72</v>
      </c>
      <c r="D63" s="103"/>
      <c r="E63" s="49">
        <v>10</v>
      </c>
      <c r="F63" s="49">
        <v>0.16</v>
      </c>
      <c r="G63" s="54">
        <v>0</v>
      </c>
    </row>
    <row r="64" spans="1:7" ht="25.5" x14ac:dyDescent="0.25">
      <c r="A64" s="52">
        <f t="shared" si="1"/>
        <v>51</v>
      </c>
      <c r="B64" s="76" t="s">
        <v>86</v>
      </c>
      <c r="C64" s="55" t="s">
        <v>72</v>
      </c>
      <c r="D64" s="103"/>
      <c r="E64" s="49">
        <v>10</v>
      </c>
      <c r="F64" s="49">
        <v>0.16</v>
      </c>
      <c r="G64" s="54">
        <v>57</v>
      </c>
    </row>
    <row r="65" spans="1:7" ht="25.5" x14ac:dyDescent="0.25">
      <c r="A65" s="52">
        <f t="shared" si="1"/>
        <v>52</v>
      </c>
      <c r="B65" s="76" t="s">
        <v>87</v>
      </c>
      <c r="C65" s="55" t="s">
        <v>72</v>
      </c>
      <c r="D65" s="103"/>
      <c r="E65" s="49">
        <v>10</v>
      </c>
      <c r="F65" s="49">
        <v>0.1</v>
      </c>
      <c r="G65" s="54">
        <v>0</v>
      </c>
    </row>
    <row r="66" spans="1:7" ht="25.5" x14ac:dyDescent="0.25">
      <c r="A66" s="52">
        <f t="shared" si="1"/>
        <v>53</v>
      </c>
      <c r="B66" s="76" t="s">
        <v>88</v>
      </c>
      <c r="C66" s="55" t="s">
        <v>72</v>
      </c>
      <c r="D66" s="103"/>
      <c r="E66" s="49">
        <v>10</v>
      </c>
      <c r="F66" s="49">
        <v>0.4</v>
      </c>
      <c r="G66" s="54">
        <v>0</v>
      </c>
    </row>
    <row r="67" spans="1:7" ht="25.5" x14ac:dyDescent="0.25">
      <c r="A67" s="52">
        <f t="shared" si="1"/>
        <v>54</v>
      </c>
      <c r="B67" s="76" t="s">
        <v>89</v>
      </c>
      <c r="C67" s="55" t="s">
        <v>72</v>
      </c>
      <c r="D67" s="103"/>
      <c r="E67" s="49">
        <v>10</v>
      </c>
      <c r="F67" s="49">
        <v>0.4</v>
      </c>
      <c r="G67" s="54">
        <v>244</v>
      </c>
    </row>
    <row r="68" spans="1:7" ht="25.5" x14ac:dyDescent="0.25">
      <c r="A68" s="52">
        <f t="shared" si="1"/>
        <v>55</v>
      </c>
      <c r="B68" s="76" t="s">
        <v>90</v>
      </c>
      <c r="C68" s="55" t="s">
        <v>72</v>
      </c>
      <c r="D68" s="103"/>
      <c r="E68" s="49">
        <v>10</v>
      </c>
      <c r="F68" s="49">
        <v>0.4</v>
      </c>
      <c r="G68" s="54">
        <v>68</v>
      </c>
    </row>
    <row r="69" spans="1:7" ht="25.5" x14ac:dyDescent="0.25">
      <c r="A69" s="52">
        <f t="shared" si="1"/>
        <v>56</v>
      </c>
      <c r="B69" s="76" t="s">
        <v>91</v>
      </c>
      <c r="C69" s="55" t="s">
        <v>72</v>
      </c>
      <c r="D69" s="103"/>
      <c r="E69" s="49">
        <v>10</v>
      </c>
      <c r="F69" s="49">
        <v>0.1</v>
      </c>
      <c r="G69" s="54">
        <v>0</v>
      </c>
    </row>
    <row r="70" spans="1:7" ht="25.5" x14ac:dyDescent="0.25">
      <c r="A70" s="52">
        <f t="shared" si="1"/>
        <v>57</v>
      </c>
      <c r="B70" s="76" t="s">
        <v>92</v>
      </c>
      <c r="C70" s="55" t="s">
        <v>72</v>
      </c>
      <c r="D70" s="103"/>
      <c r="E70" s="49">
        <v>10</v>
      </c>
      <c r="F70" s="49">
        <v>0.25</v>
      </c>
      <c r="G70" s="54">
        <v>0</v>
      </c>
    </row>
    <row r="71" spans="1:7" ht="30" x14ac:dyDescent="0.25">
      <c r="A71" s="52">
        <f t="shared" si="1"/>
        <v>58</v>
      </c>
      <c r="B71" s="53" t="s">
        <v>132</v>
      </c>
      <c r="C71" s="49" t="s">
        <v>14</v>
      </c>
      <c r="D71" s="48" t="s">
        <v>131</v>
      </c>
      <c r="E71" s="49">
        <v>10</v>
      </c>
      <c r="F71" s="49">
        <v>0.1</v>
      </c>
      <c r="G71" s="54">
        <v>0</v>
      </c>
    </row>
    <row r="72" spans="1:7" ht="30" x14ac:dyDescent="0.25">
      <c r="A72" s="52">
        <v>59</v>
      </c>
      <c r="B72" s="53" t="s">
        <v>134</v>
      </c>
      <c r="C72" s="49" t="s">
        <v>14</v>
      </c>
      <c r="D72" s="48" t="s">
        <v>131</v>
      </c>
      <c r="E72" s="49">
        <v>10</v>
      </c>
      <c r="F72" s="49">
        <v>0.16</v>
      </c>
      <c r="G72" s="54">
        <v>0</v>
      </c>
    </row>
    <row r="73" spans="1:7" ht="30" x14ac:dyDescent="0.25">
      <c r="A73" s="52">
        <v>60</v>
      </c>
      <c r="B73" s="53" t="s">
        <v>133</v>
      </c>
      <c r="C73" s="49" t="s">
        <v>14</v>
      </c>
      <c r="D73" s="48" t="s">
        <v>131</v>
      </c>
      <c r="E73" s="49">
        <v>10</v>
      </c>
      <c r="F73" s="49">
        <v>0.16</v>
      </c>
      <c r="G73" s="54">
        <v>0</v>
      </c>
    </row>
    <row r="74" spans="1:7" x14ac:dyDescent="0.25">
      <c r="A74" s="52">
        <v>61</v>
      </c>
      <c r="B74" s="50" t="s">
        <v>93</v>
      </c>
      <c r="C74" s="49" t="s">
        <v>94</v>
      </c>
      <c r="D74" s="112" t="s">
        <v>114</v>
      </c>
      <c r="E74" s="49">
        <v>6</v>
      </c>
      <c r="F74" s="49">
        <v>0.4</v>
      </c>
      <c r="G74" s="54">
        <v>0</v>
      </c>
    </row>
    <row r="75" spans="1:7" x14ac:dyDescent="0.25">
      <c r="A75" s="52">
        <f t="shared" si="1"/>
        <v>62</v>
      </c>
      <c r="B75" s="50" t="s">
        <v>95</v>
      </c>
      <c r="C75" s="49" t="s">
        <v>94</v>
      </c>
      <c r="D75" s="112"/>
      <c r="E75" s="49">
        <v>6</v>
      </c>
      <c r="F75" s="49">
        <v>0.25</v>
      </c>
      <c r="G75" s="54">
        <v>0</v>
      </c>
    </row>
    <row r="76" spans="1:7" x14ac:dyDescent="0.25">
      <c r="A76" s="52">
        <f t="shared" si="1"/>
        <v>63</v>
      </c>
      <c r="B76" s="50" t="s">
        <v>96</v>
      </c>
      <c r="C76" s="49" t="s">
        <v>97</v>
      </c>
      <c r="D76" s="48" t="s">
        <v>115</v>
      </c>
      <c r="E76" s="49">
        <v>6</v>
      </c>
      <c r="F76" s="49">
        <v>0.25</v>
      </c>
      <c r="G76" s="54">
        <v>0</v>
      </c>
    </row>
    <row r="77" spans="1:7" x14ac:dyDescent="0.25">
      <c r="A77" s="87">
        <v>64</v>
      </c>
      <c r="B77" s="104" t="s">
        <v>98</v>
      </c>
      <c r="C77" s="108" t="s">
        <v>97</v>
      </c>
      <c r="D77" s="103" t="s">
        <v>116</v>
      </c>
      <c r="E77" s="49">
        <v>6</v>
      </c>
      <c r="F77" s="49">
        <v>0.4</v>
      </c>
      <c r="G77" s="106">
        <v>0</v>
      </c>
    </row>
    <row r="78" spans="1:7" x14ac:dyDescent="0.25">
      <c r="A78" s="87"/>
      <c r="B78" s="104"/>
      <c r="C78" s="108"/>
      <c r="D78" s="103"/>
      <c r="E78" s="49">
        <v>6</v>
      </c>
      <c r="F78" s="49">
        <v>0.25</v>
      </c>
      <c r="G78" s="113"/>
    </row>
    <row r="79" spans="1:7" x14ac:dyDescent="0.25">
      <c r="A79" s="87"/>
      <c r="B79" s="104"/>
      <c r="C79" s="108"/>
      <c r="D79" s="103"/>
      <c r="E79" s="49">
        <v>6</v>
      </c>
      <c r="F79" s="49">
        <v>0.4</v>
      </c>
      <c r="G79" s="107"/>
    </row>
    <row r="80" spans="1:7" ht="30" x14ac:dyDescent="0.25">
      <c r="A80" s="52">
        <v>65</v>
      </c>
      <c r="B80" s="50" t="s">
        <v>140</v>
      </c>
      <c r="C80" s="49" t="s">
        <v>139</v>
      </c>
      <c r="D80" s="48" t="s">
        <v>138</v>
      </c>
      <c r="E80" s="49">
        <v>10</v>
      </c>
      <c r="F80" s="49">
        <v>0.4</v>
      </c>
      <c r="G80" s="51">
        <v>0</v>
      </c>
    </row>
    <row r="81" spans="1:7" ht="30" x14ac:dyDescent="0.25">
      <c r="A81" s="52">
        <v>66</v>
      </c>
      <c r="B81" s="50" t="s">
        <v>141</v>
      </c>
      <c r="C81" s="49" t="s">
        <v>139</v>
      </c>
      <c r="D81" s="48" t="s">
        <v>138</v>
      </c>
      <c r="E81" s="49">
        <v>10</v>
      </c>
      <c r="F81" s="49">
        <v>0.63</v>
      </c>
      <c r="G81" s="51">
        <v>0</v>
      </c>
    </row>
    <row r="82" spans="1:7" ht="30" x14ac:dyDescent="0.25">
      <c r="A82" s="52">
        <v>67</v>
      </c>
      <c r="B82" s="50" t="s">
        <v>141</v>
      </c>
      <c r="C82" s="49" t="s">
        <v>94</v>
      </c>
      <c r="D82" s="48" t="s">
        <v>138</v>
      </c>
      <c r="E82" s="49">
        <v>6</v>
      </c>
      <c r="F82" s="49">
        <v>0.63</v>
      </c>
      <c r="G82" s="51">
        <v>0</v>
      </c>
    </row>
    <row r="83" spans="1:7" ht="30" x14ac:dyDescent="0.25">
      <c r="A83" s="52">
        <v>68</v>
      </c>
      <c r="B83" s="50" t="s">
        <v>140</v>
      </c>
      <c r="C83" s="49" t="s">
        <v>139</v>
      </c>
      <c r="D83" s="48" t="s">
        <v>138</v>
      </c>
      <c r="E83" s="49">
        <v>10</v>
      </c>
      <c r="F83" s="49">
        <v>0.4</v>
      </c>
      <c r="G83" s="51">
        <v>0</v>
      </c>
    </row>
    <row r="84" spans="1:7" ht="30" x14ac:dyDescent="0.25">
      <c r="A84" s="52">
        <v>69</v>
      </c>
      <c r="B84" s="50" t="s">
        <v>140</v>
      </c>
      <c r="C84" s="49" t="s">
        <v>139</v>
      </c>
      <c r="D84" s="48" t="s">
        <v>138</v>
      </c>
      <c r="E84" s="49">
        <v>10</v>
      </c>
      <c r="F84" s="49">
        <v>0.4</v>
      </c>
      <c r="G84" s="51">
        <v>0</v>
      </c>
    </row>
    <row r="85" spans="1:7" ht="30" x14ac:dyDescent="0.25">
      <c r="A85" s="52">
        <v>70</v>
      </c>
      <c r="B85" s="50" t="s">
        <v>140</v>
      </c>
      <c r="C85" s="49" t="s">
        <v>139</v>
      </c>
      <c r="D85" s="48" t="s">
        <v>138</v>
      </c>
      <c r="E85" s="49">
        <v>10</v>
      </c>
      <c r="F85" s="49">
        <v>0.4</v>
      </c>
      <c r="G85" s="51">
        <v>0</v>
      </c>
    </row>
    <row r="86" spans="1:7" ht="30" x14ac:dyDescent="0.25">
      <c r="A86" s="52">
        <v>71</v>
      </c>
      <c r="B86" s="50" t="s">
        <v>142</v>
      </c>
      <c r="C86" s="49" t="s">
        <v>139</v>
      </c>
      <c r="D86" s="48" t="s">
        <v>138</v>
      </c>
      <c r="E86" s="49">
        <v>10</v>
      </c>
      <c r="F86" s="49">
        <v>0.25</v>
      </c>
      <c r="G86" s="51">
        <v>0</v>
      </c>
    </row>
    <row r="87" spans="1:7" ht="30" x14ac:dyDescent="0.25">
      <c r="A87" s="52">
        <v>72</v>
      </c>
      <c r="B87" s="50" t="s">
        <v>142</v>
      </c>
      <c r="C87" s="49" t="s">
        <v>139</v>
      </c>
      <c r="D87" s="48" t="s">
        <v>138</v>
      </c>
      <c r="E87" s="49">
        <v>10</v>
      </c>
      <c r="F87" s="49">
        <v>0.25</v>
      </c>
      <c r="G87" s="51">
        <v>0</v>
      </c>
    </row>
    <row r="88" spans="1:7" ht="30" x14ac:dyDescent="0.25">
      <c r="A88" s="52">
        <v>73</v>
      </c>
      <c r="B88" s="50" t="s">
        <v>142</v>
      </c>
      <c r="C88" s="49" t="s">
        <v>139</v>
      </c>
      <c r="D88" s="48" t="s">
        <v>138</v>
      </c>
      <c r="E88" s="49">
        <v>10</v>
      </c>
      <c r="F88" s="49">
        <v>0.25</v>
      </c>
      <c r="G88" s="51">
        <v>0</v>
      </c>
    </row>
    <row r="89" spans="1:7" ht="45" x14ac:dyDescent="0.25">
      <c r="A89" s="52">
        <v>74</v>
      </c>
      <c r="B89" s="50" t="s">
        <v>144</v>
      </c>
      <c r="C89" s="49" t="s">
        <v>149</v>
      </c>
      <c r="D89" s="48" t="s">
        <v>143</v>
      </c>
      <c r="E89" s="49">
        <v>6</v>
      </c>
      <c r="F89" s="49">
        <v>0.1</v>
      </c>
      <c r="G89" s="51">
        <v>0</v>
      </c>
    </row>
    <row r="90" spans="1:7" ht="45" x14ac:dyDescent="0.25">
      <c r="A90" s="52">
        <v>75</v>
      </c>
      <c r="B90" s="50" t="s">
        <v>145</v>
      </c>
      <c r="C90" s="49" t="s">
        <v>149</v>
      </c>
      <c r="D90" s="48" t="s">
        <v>143</v>
      </c>
      <c r="E90" s="49">
        <v>10</v>
      </c>
      <c r="F90" s="49">
        <v>0.4</v>
      </c>
      <c r="G90" s="51">
        <v>0</v>
      </c>
    </row>
    <row r="91" spans="1:7" ht="45" x14ac:dyDescent="0.25">
      <c r="A91" s="52">
        <v>76</v>
      </c>
      <c r="B91" s="50" t="s">
        <v>147</v>
      </c>
      <c r="C91" s="49" t="s">
        <v>148</v>
      </c>
      <c r="D91" s="48" t="s">
        <v>146</v>
      </c>
      <c r="E91" s="49">
        <v>10</v>
      </c>
      <c r="F91" s="49">
        <v>0.4</v>
      </c>
      <c r="G91" s="51">
        <v>0</v>
      </c>
    </row>
    <row r="92" spans="1:7" ht="45" x14ac:dyDescent="0.25">
      <c r="A92" s="52">
        <v>77</v>
      </c>
      <c r="B92" s="50" t="s">
        <v>151</v>
      </c>
      <c r="C92" s="49" t="s">
        <v>149</v>
      </c>
      <c r="D92" s="48" t="s">
        <v>150</v>
      </c>
      <c r="E92" s="49">
        <v>6</v>
      </c>
      <c r="F92" s="49">
        <v>0.1</v>
      </c>
      <c r="G92" s="51">
        <v>0</v>
      </c>
    </row>
    <row r="93" spans="1:7" ht="45" x14ac:dyDescent="0.25">
      <c r="A93" s="52">
        <v>78</v>
      </c>
      <c r="B93" s="50" t="s">
        <v>152</v>
      </c>
      <c r="C93" s="49" t="s">
        <v>149</v>
      </c>
      <c r="D93" s="48" t="s">
        <v>150</v>
      </c>
      <c r="E93" s="49">
        <v>6</v>
      </c>
      <c r="F93" s="49">
        <v>0.16</v>
      </c>
      <c r="G93" s="51">
        <v>0</v>
      </c>
    </row>
    <row r="94" spans="1:7" ht="30" x14ac:dyDescent="0.25">
      <c r="A94" s="52">
        <v>79</v>
      </c>
      <c r="B94" s="50" t="s">
        <v>137</v>
      </c>
      <c r="C94" s="49" t="s">
        <v>136</v>
      </c>
      <c r="D94" s="48" t="s">
        <v>135</v>
      </c>
      <c r="E94" s="49">
        <v>10</v>
      </c>
      <c r="F94" s="49">
        <v>2</v>
      </c>
      <c r="G94" s="54">
        <v>0</v>
      </c>
    </row>
    <row r="95" spans="1:7" x14ac:dyDescent="0.25">
      <c r="A95" s="87">
        <v>80</v>
      </c>
      <c r="B95" s="104" t="s">
        <v>100</v>
      </c>
      <c r="C95" s="108" t="s">
        <v>14</v>
      </c>
      <c r="D95" s="103" t="s">
        <v>117</v>
      </c>
      <c r="E95" s="49">
        <v>6</v>
      </c>
      <c r="F95" s="49">
        <v>1.25</v>
      </c>
      <c r="G95" s="110">
        <v>0</v>
      </c>
    </row>
    <row r="96" spans="1:7" x14ac:dyDescent="0.25">
      <c r="A96" s="87"/>
      <c r="B96" s="104"/>
      <c r="C96" s="108"/>
      <c r="D96" s="103"/>
      <c r="E96" s="49">
        <v>6</v>
      </c>
      <c r="F96" s="49">
        <v>1.25</v>
      </c>
      <c r="G96" s="110"/>
    </row>
    <row r="97" spans="1:7" x14ac:dyDescent="0.25">
      <c r="A97" s="87">
        <v>81</v>
      </c>
      <c r="B97" s="104" t="s">
        <v>101</v>
      </c>
      <c r="C97" s="108" t="s">
        <v>14</v>
      </c>
      <c r="D97" s="103" t="str">
        <f>D95</f>
        <v>г.Тольятти,  Автозаводское ш., д.2 и д.2А, Автозаводское ш., д.6</v>
      </c>
      <c r="E97" s="49">
        <v>6</v>
      </c>
      <c r="F97" s="49">
        <v>1.25</v>
      </c>
      <c r="G97" s="110">
        <v>303</v>
      </c>
    </row>
    <row r="98" spans="1:7" x14ac:dyDescent="0.25">
      <c r="A98" s="87"/>
      <c r="B98" s="104"/>
      <c r="C98" s="108"/>
      <c r="D98" s="103"/>
      <c r="E98" s="49">
        <v>6</v>
      </c>
      <c r="F98" s="49">
        <v>1.25</v>
      </c>
      <c r="G98" s="110"/>
    </row>
    <row r="99" spans="1:7" ht="30" x14ac:dyDescent="0.25">
      <c r="A99" s="52">
        <v>82</v>
      </c>
      <c r="B99" s="50" t="s">
        <v>102</v>
      </c>
      <c r="C99" s="49" t="s">
        <v>99</v>
      </c>
      <c r="D99" s="48" t="s">
        <v>118</v>
      </c>
      <c r="E99" s="49">
        <v>6</v>
      </c>
      <c r="F99" s="49">
        <v>0.63</v>
      </c>
      <c r="G99" s="54">
        <v>0</v>
      </c>
    </row>
    <row r="100" spans="1:7" ht="45" x14ac:dyDescent="0.25">
      <c r="A100" s="52">
        <v>83</v>
      </c>
      <c r="B100" s="50" t="s">
        <v>103</v>
      </c>
      <c r="C100" s="49" t="s">
        <v>94</v>
      </c>
      <c r="D100" s="48" t="s">
        <v>119</v>
      </c>
      <c r="E100" s="49">
        <v>6</v>
      </c>
      <c r="F100" s="49">
        <v>0.25</v>
      </c>
      <c r="G100" s="54">
        <v>42</v>
      </c>
    </row>
    <row r="101" spans="1:7" x14ac:dyDescent="0.25">
      <c r="A101" s="52">
        <v>84</v>
      </c>
      <c r="B101" s="50" t="s">
        <v>104</v>
      </c>
      <c r="C101" s="49" t="s">
        <v>99</v>
      </c>
      <c r="D101" s="48" t="s">
        <v>120</v>
      </c>
      <c r="E101" s="49">
        <v>10</v>
      </c>
      <c r="F101" s="49">
        <v>0.63</v>
      </c>
      <c r="G101" s="54">
        <v>0</v>
      </c>
    </row>
    <row r="102" spans="1:7" x14ac:dyDescent="0.25">
      <c r="A102" s="52">
        <v>85</v>
      </c>
      <c r="B102" s="50" t="s">
        <v>105</v>
      </c>
      <c r="C102" s="49" t="s">
        <v>14</v>
      </c>
      <c r="D102" s="103" t="s">
        <v>121</v>
      </c>
      <c r="E102" s="49">
        <v>6</v>
      </c>
      <c r="F102" s="49">
        <v>0.63</v>
      </c>
      <c r="G102" s="54">
        <v>0</v>
      </c>
    </row>
    <row r="103" spans="1:7" x14ac:dyDescent="0.25">
      <c r="A103" s="87">
        <v>86</v>
      </c>
      <c r="B103" s="104" t="s">
        <v>106</v>
      </c>
      <c r="C103" s="108" t="s">
        <v>94</v>
      </c>
      <c r="D103" s="103"/>
      <c r="E103" s="49">
        <v>6</v>
      </c>
      <c r="F103" s="49">
        <v>0.63</v>
      </c>
      <c r="G103" s="106">
        <v>0</v>
      </c>
    </row>
    <row r="104" spans="1:7" x14ac:dyDescent="0.25">
      <c r="A104" s="87"/>
      <c r="B104" s="104"/>
      <c r="C104" s="108"/>
      <c r="D104" s="103"/>
      <c r="E104" s="49">
        <v>6</v>
      </c>
      <c r="F104" s="49">
        <v>0.1</v>
      </c>
      <c r="G104" s="107"/>
    </row>
    <row r="105" spans="1:7" x14ac:dyDescent="0.25">
      <c r="A105" s="87">
        <v>87</v>
      </c>
      <c r="B105" s="104" t="s">
        <v>107</v>
      </c>
      <c r="C105" s="108" t="s">
        <v>14</v>
      </c>
      <c r="D105" s="109" t="s">
        <v>122</v>
      </c>
      <c r="E105" s="49">
        <v>10</v>
      </c>
      <c r="F105" s="49">
        <v>1</v>
      </c>
      <c r="G105" s="106">
        <v>10</v>
      </c>
    </row>
    <row r="106" spans="1:7" x14ac:dyDescent="0.25">
      <c r="A106" s="87"/>
      <c r="B106" s="104"/>
      <c r="C106" s="108"/>
      <c r="D106" s="109"/>
      <c r="E106" s="49">
        <v>10</v>
      </c>
      <c r="F106" s="49">
        <v>1</v>
      </c>
      <c r="G106" s="107"/>
    </row>
    <row r="107" spans="1:7" x14ac:dyDescent="0.25">
      <c r="A107" s="52">
        <v>88</v>
      </c>
      <c r="B107" s="50" t="s">
        <v>108</v>
      </c>
      <c r="C107" s="49" t="s">
        <v>14</v>
      </c>
      <c r="D107" s="109"/>
      <c r="E107" s="49">
        <v>10</v>
      </c>
      <c r="F107" s="49">
        <v>0.16</v>
      </c>
      <c r="G107" s="54">
        <v>0</v>
      </c>
    </row>
    <row r="108" spans="1:7" x14ac:dyDescent="0.25">
      <c r="A108" s="52">
        <v>89</v>
      </c>
      <c r="B108" s="77" t="s">
        <v>109</v>
      </c>
      <c r="C108" s="49" t="s">
        <v>14</v>
      </c>
      <c r="D108" s="109"/>
      <c r="E108" s="49">
        <v>10</v>
      </c>
      <c r="F108" s="15">
        <v>6.3E-2</v>
      </c>
      <c r="G108" s="54">
        <v>0</v>
      </c>
    </row>
    <row r="109" spans="1:7" ht="25.5" x14ac:dyDescent="0.25">
      <c r="A109" s="52">
        <v>90</v>
      </c>
      <c r="B109" s="50" t="s">
        <v>111</v>
      </c>
      <c r="C109" s="55" t="s">
        <v>110</v>
      </c>
      <c r="D109" s="103" t="s">
        <v>123</v>
      </c>
      <c r="E109" s="49">
        <v>10</v>
      </c>
      <c r="F109" s="49">
        <v>0.4</v>
      </c>
      <c r="G109" s="54">
        <v>240</v>
      </c>
    </row>
    <row r="110" spans="1:7" x14ac:dyDescent="0.25">
      <c r="A110" s="87">
        <v>91</v>
      </c>
      <c r="B110" s="104" t="s">
        <v>112</v>
      </c>
      <c r="C110" s="105" t="s">
        <v>110</v>
      </c>
      <c r="D110" s="103"/>
      <c r="E110" s="49">
        <v>10</v>
      </c>
      <c r="F110" s="49">
        <v>1</v>
      </c>
      <c r="G110" s="106">
        <v>0</v>
      </c>
    </row>
    <row r="111" spans="1:7" x14ac:dyDescent="0.25">
      <c r="A111" s="87"/>
      <c r="B111" s="104"/>
      <c r="C111" s="105"/>
      <c r="D111" s="103"/>
      <c r="E111" s="49">
        <v>10</v>
      </c>
      <c r="F111" s="49">
        <v>1</v>
      </c>
      <c r="G111" s="107"/>
    </row>
    <row r="112" spans="1:7" ht="60" x14ac:dyDescent="0.25">
      <c r="A112" s="52">
        <v>92</v>
      </c>
      <c r="B112" s="50" t="s">
        <v>155</v>
      </c>
      <c r="C112" s="55" t="s">
        <v>110</v>
      </c>
      <c r="D112" s="48" t="s">
        <v>156</v>
      </c>
      <c r="E112" s="49">
        <v>10</v>
      </c>
      <c r="F112" s="49">
        <v>0.4</v>
      </c>
      <c r="G112" s="51">
        <v>0</v>
      </c>
    </row>
    <row r="113" spans="1:7" ht="60" x14ac:dyDescent="0.25">
      <c r="A113" s="87">
        <v>93</v>
      </c>
      <c r="B113" s="50" t="s">
        <v>157</v>
      </c>
      <c r="C113" s="55" t="s">
        <v>158</v>
      </c>
      <c r="D113" s="48" t="s">
        <v>159</v>
      </c>
      <c r="E113" s="49">
        <v>10</v>
      </c>
      <c r="F113" s="49">
        <v>0.25</v>
      </c>
      <c r="G113" s="51">
        <v>0</v>
      </c>
    </row>
    <row r="114" spans="1:7" ht="60" x14ac:dyDescent="0.25">
      <c r="A114" s="87"/>
      <c r="B114" s="50" t="s">
        <v>160</v>
      </c>
      <c r="C114" s="55" t="s">
        <v>158</v>
      </c>
      <c r="D114" s="48" t="s">
        <v>161</v>
      </c>
      <c r="E114" s="49">
        <v>10</v>
      </c>
      <c r="F114" s="49">
        <v>0.4</v>
      </c>
      <c r="G114" s="51">
        <v>0</v>
      </c>
    </row>
    <row r="115" spans="1:7" ht="60" x14ac:dyDescent="0.25">
      <c r="A115" s="52">
        <v>94</v>
      </c>
      <c r="B115" s="50" t="s">
        <v>162</v>
      </c>
      <c r="C115" s="55" t="s">
        <v>158</v>
      </c>
      <c r="D115" s="48" t="s">
        <v>163</v>
      </c>
      <c r="E115" s="49">
        <v>10</v>
      </c>
      <c r="F115" s="49">
        <v>0.4</v>
      </c>
      <c r="G115" s="51">
        <v>0</v>
      </c>
    </row>
    <row r="116" spans="1:7" ht="45" x14ac:dyDescent="0.25">
      <c r="A116" s="87">
        <v>95</v>
      </c>
      <c r="B116" s="56" t="s">
        <v>164</v>
      </c>
      <c r="C116" s="48" t="s">
        <v>158</v>
      </c>
      <c r="D116" s="90" t="s">
        <v>169</v>
      </c>
      <c r="E116" s="49">
        <v>6</v>
      </c>
      <c r="F116" s="57">
        <v>0.4</v>
      </c>
      <c r="G116" s="51">
        <v>0</v>
      </c>
    </row>
    <row r="117" spans="1:7" ht="45" x14ac:dyDescent="0.25">
      <c r="A117" s="87"/>
      <c r="B117" s="56" t="s">
        <v>165</v>
      </c>
      <c r="C117" s="48" t="s">
        <v>158</v>
      </c>
      <c r="D117" s="91"/>
      <c r="E117" s="49">
        <v>6</v>
      </c>
      <c r="F117" s="57">
        <v>0.4</v>
      </c>
      <c r="G117" s="51">
        <v>0</v>
      </c>
    </row>
    <row r="118" spans="1:7" ht="45" x14ac:dyDescent="0.25">
      <c r="A118" s="52">
        <v>96</v>
      </c>
      <c r="B118" s="56" t="s">
        <v>166</v>
      </c>
      <c r="C118" s="48" t="s">
        <v>158</v>
      </c>
      <c r="D118" s="91"/>
      <c r="E118" s="49">
        <v>6</v>
      </c>
      <c r="F118" s="57">
        <v>0.4</v>
      </c>
      <c r="G118" s="51">
        <v>0</v>
      </c>
    </row>
    <row r="119" spans="1:7" ht="45" x14ac:dyDescent="0.25">
      <c r="A119" s="87">
        <v>97</v>
      </c>
      <c r="B119" s="56" t="s">
        <v>167</v>
      </c>
      <c r="C119" s="48" t="s">
        <v>158</v>
      </c>
      <c r="D119" s="91"/>
      <c r="E119" s="49">
        <v>6</v>
      </c>
      <c r="F119" s="57">
        <v>0.25</v>
      </c>
      <c r="G119" s="51">
        <v>0</v>
      </c>
    </row>
    <row r="120" spans="1:7" ht="45" x14ac:dyDescent="0.25">
      <c r="A120" s="87"/>
      <c r="B120" s="56" t="s">
        <v>168</v>
      </c>
      <c r="C120" s="48" t="s">
        <v>158</v>
      </c>
      <c r="D120" s="92"/>
      <c r="E120" s="49">
        <v>6</v>
      </c>
      <c r="F120" s="57">
        <v>0.4</v>
      </c>
      <c r="G120" s="51">
        <v>0</v>
      </c>
    </row>
    <row r="121" spans="1:7" ht="45" x14ac:dyDescent="0.25">
      <c r="A121" s="52">
        <v>98</v>
      </c>
      <c r="B121" s="50" t="s">
        <v>170</v>
      </c>
      <c r="C121" s="55" t="s">
        <v>158</v>
      </c>
      <c r="D121" s="48" t="s">
        <v>171</v>
      </c>
      <c r="E121" s="49">
        <v>6</v>
      </c>
      <c r="F121" s="49">
        <v>0.315</v>
      </c>
      <c r="G121" s="51">
        <v>0</v>
      </c>
    </row>
    <row r="122" spans="1:7" ht="45" x14ac:dyDescent="0.25">
      <c r="A122" s="87">
        <v>99</v>
      </c>
      <c r="B122" s="56" t="s">
        <v>172</v>
      </c>
      <c r="C122" s="48" t="s">
        <v>158</v>
      </c>
      <c r="D122" s="90" t="s">
        <v>174</v>
      </c>
      <c r="E122" s="49">
        <v>6</v>
      </c>
      <c r="F122" s="57">
        <v>0.63</v>
      </c>
      <c r="G122" s="51">
        <v>0</v>
      </c>
    </row>
    <row r="123" spans="1:7" ht="45" x14ac:dyDescent="0.25">
      <c r="A123" s="87"/>
      <c r="B123" s="58" t="s">
        <v>173</v>
      </c>
      <c r="C123" s="48" t="s">
        <v>158</v>
      </c>
      <c r="D123" s="92"/>
      <c r="E123" s="49">
        <v>6</v>
      </c>
      <c r="F123" s="57">
        <v>0.63</v>
      </c>
      <c r="G123" s="51">
        <v>0</v>
      </c>
    </row>
    <row r="124" spans="1:7" ht="45" x14ac:dyDescent="0.25">
      <c r="A124" s="52">
        <v>100</v>
      </c>
      <c r="B124" s="56" t="s">
        <v>175</v>
      </c>
      <c r="C124" s="48" t="s">
        <v>158</v>
      </c>
      <c r="D124" s="90" t="s">
        <v>181</v>
      </c>
      <c r="E124" s="49">
        <v>6</v>
      </c>
      <c r="F124" s="57">
        <v>0.4</v>
      </c>
      <c r="G124" s="51">
        <v>0</v>
      </c>
    </row>
    <row r="125" spans="1:7" ht="45" x14ac:dyDescent="0.25">
      <c r="A125" s="87">
        <v>101</v>
      </c>
      <c r="B125" s="56" t="s">
        <v>176</v>
      </c>
      <c r="C125" s="48" t="s">
        <v>158</v>
      </c>
      <c r="D125" s="91"/>
      <c r="E125" s="49">
        <v>6</v>
      </c>
      <c r="F125" s="57">
        <v>0.25</v>
      </c>
      <c r="G125" s="51">
        <v>0</v>
      </c>
    </row>
    <row r="126" spans="1:7" ht="45" x14ac:dyDescent="0.25">
      <c r="A126" s="87"/>
      <c r="B126" s="56" t="s">
        <v>177</v>
      </c>
      <c r="C126" s="48" t="s">
        <v>158</v>
      </c>
      <c r="D126" s="91"/>
      <c r="E126" s="49">
        <v>6</v>
      </c>
      <c r="F126" s="57">
        <v>0.315</v>
      </c>
      <c r="G126" s="51">
        <v>0</v>
      </c>
    </row>
    <row r="127" spans="1:7" ht="45" x14ac:dyDescent="0.25">
      <c r="A127" s="52">
        <v>102</v>
      </c>
      <c r="B127" s="56" t="s">
        <v>178</v>
      </c>
      <c r="C127" s="48" t="s">
        <v>158</v>
      </c>
      <c r="D127" s="91"/>
      <c r="E127" s="49">
        <v>6</v>
      </c>
      <c r="F127" s="57">
        <v>0.25</v>
      </c>
      <c r="G127" s="51">
        <v>0</v>
      </c>
    </row>
    <row r="128" spans="1:7" ht="45" x14ac:dyDescent="0.25">
      <c r="A128" s="87">
        <v>103</v>
      </c>
      <c r="B128" s="56" t="s">
        <v>179</v>
      </c>
      <c r="C128" s="48" t="s">
        <v>158</v>
      </c>
      <c r="D128" s="91"/>
      <c r="E128" s="49">
        <v>6</v>
      </c>
      <c r="F128" s="57">
        <v>0.25</v>
      </c>
      <c r="G128" s="51">
        <v>0</v>
      </c>
    </row>
    <row r="129" spans="1:7" ht="45" x14ac:dyDescent="0.25">
      <c r="A129" s="87"/>
      <c r="B129" s="56" t="s">
        <v>180</v>
      </c>
      <c r="C129" s="48" t="s">
        <v>158</v>
      </c>
      <c r="D129" s="92"/>
      <c r="E129" s="49">
        <v>6</v>
      </c>
      <c r="F129" s="57">
        <v>0.4</v>
      </c>
      <c r="G129" s="51">
        <v>0</v>
      </c>
    </row>
    <row r="130" spans="1:7" ht="45" x14ac:dyDescent="0.25">
      <c r="A130" s="52">
        <v>104</v>
      </c>
      <c r="B130" s="56" t="s">
        <v>182</v>
      </c>
      <c r="C130" s="48" t="s">
        <v>158</v>
      </c>
      <c r="D130" s="90" t="s">
        <v>189</v>
      </c>
      <c r="E130" s="49">
        <v>6</v>
      </c>
      <c r="F130" s="57">
        <v>0.4</v>
      </c>
      <c r="G130" s="51">
        <v>0</v>
      </c>
    </row>
    <row r="131" spans="1:7" ht="45" x14ac:dyDescent="0.25">
      <c r="A131" s="87">
        <v>105</v>
      </c>
      <c r="B131" s="56" t="s">
        <v>183</v>
      </c>
      <c r="C131" s="48" t="s">
        <v>158</v>
      </c>
      <c r="D131" s="91"/>
      <c r="E131" s="49">
        <v>6</v>
      </c>
      <c r="F131" s="57">
        <v>0.16</v>
      </c>
      <c r="G131" s="51">
        <v>0</v>
      </c>
    </row>
    <row r="132" spans="1:7" ht="45" x14ac:dyDescent="0.25">
      <c r="A132" s="87"/>
      <c r="B132" s="56" t="s">
        <v>184</v>
      </c>
      <c r="C132" s="48" t="s">
        <v>158</v>
      </c>
      <c r="D132" s="91"/>
      <c r="E132" s="49">
        <v>6</v>
      </c>
      <c r="F132" s="57">
        <v>0.315</v>
      </c>
      <c r="G132" s="51">
        <v>0</v>
      </c>
    </row>
    <row r="133" spans="1:7" ht="45" x14ac:dyDescent="0.25">
      <c r="A133" s="52">
        <v>106</v>
      </c>
      <c r="B133" s="56" t="s">
        <v>185</v>
      </c>
      <c r="C133" s="48" t="s">
        <v>158</v>
      </c>
      <c r="D133" s="91"/>
      <c r="E133" s="49">
        <v>6</v>
      </c>
      <c r="F133" s="57">
        <v>0.25</v>
      </c>
      <c r="G133" s="51">
        <v>0</v>
      </c>
    </row>
    <row r="134" spans="1:7" ht="45" x14ac:dyDescent="0.25">
      <c r="A134" s="87">
        <v>107</v>
      </c>
      <c r="B134" s="56" t="s">
        <v>186</v>
      </c>
      <c r="C134" s="48" t="s">
        <v>158</v>
      </c>
      <c r="D134" s="91"/>
      <c r="E134" s="49">
        <v>6</v>
      </c>
      <c r="F134" s="57">
        <v>0.4</v>
      </c>
      <c r="G134" s="51">
        <v>0</v>
      </c>
    </row>
    <row r="135" spans="1:7" ht="45" x14ac:dyDescent="0.25">
      <c r="A135" s="87"/>
      <c r="B135" s="56" t="s">
        <v>187</v>
      </c>
      <c r="C135" s="48" t="s">
        <v>158</v>
      </c>
      <c r="D135" s="91"/>
      <c r="E135" s="49">
        <v>6</v>
      </c>
      <c r="F135" s="57">
        <v>0.4</v>
      </c>
      <c r="G135" s="51">
        <v>0</v>
      </c>
    </row>
    <row r="136" spans="1:7" ht="45" x14ac:dyDescent="0.25">
      <c r="A136" s="52">
        <v>108</v>
      </c>
      <c r="B136" s="56" t="s">
        <v>188</v>
      </c>
      <c r="C136" s="48" t="s">
        <v>158</v>
      </c>
      <c r="D136" s="92"/>
      <c r="E136" s="49">
        <v>6</v>
      </c>
      <c r="F136" s="57">
        <v>0.4</v>
      </c>
      <c r="G136" s="51">
        <v>0</v>
      </c>
    </row>
    <row r="137" spans="1:7" ht="45" x14ac:dyDescent="0.25">
      <c r="A137" s="87">
        <v>109</v>
      </c>
      <c r="B137" s="56" t="s">
        <v>190</v>
      </c>
      <c r="C137" s="48" t="s">
        <v>158</v>
      </c>
      <c r="D137" s="59" t="s">
        <v>191</v>
      </c>
      <c r="E137" s="49">
        <v>6</v>
      </c>
      <c r="F137" s="57">
        <v>0.4</v>
      </c>
      <c r="G137" s="60">
        <v>0</v>
      </c>
    </row>
    <row r="138" spans="1:7" ht="45" x14ac:dyDescent="0.25">
      <c r="A138" s="87"/>
      <c r="B138" s="56" t="s">
        <v>192</v>
      </c>
      <c r="C138" s="48" t="s">
        <v>158</v>
      </c>
      <c r="D138" s="90" t="s">
        <v>194</v>
      </c>
      <c r="E138" s="49">
        <v>10</v>
      </c>
      <c r="F138" s="57">
        <v>0.25</v>
      </c>
      <c r="G138" s="60">
        <v>0</v>
      </c>
    </row>
    <row r="139" spans="1:7" ht="45" x14ac:dyDescent="0.25">
      <c r="A139" s="52">
        <v>110</v>
      </c>
      <c r="B139" s="56" t="s">
        <v>193</v>
      </c>
      <c r="C139" s="48" t="s">
        <v>158</v>
      </c>
      <c r="D139" s="92"/>
      <c r="E139" s="49">
        <v>10</v>
      </c>
      <c r="F139" s="57">
        <v>0.25</v>
      </c>
      <c r="G139" s="60">
        <v>0</v>
      </c>
    </row>
    <row r="140" spans="1:7" ht="45" x14ac:dyDescent="0.25">
      <c r="A140" s="87">
        <v>111</v>
      </c>
      <c r="B140" s="56" t="s">
        <v>195</v>
      </c>
      <c r="C140" s="48" t="s">
        <v>158</v>
      </c>
      <c r="D140" s="90" t="s">
        <v>198</v>
      </c>
      <c r="E140" s="49">
        <v>10</v>
      </c>
      <c r="F140" s="57">
        <v>0.63</v>
      </c>
      <c r="G140" s="60">
        <v>0</v>
      </c>
    </row>
    <row r="141" spans="1:7" ht="45" x14ac:dyDescent="0.25">
      <c r="A141" s="87"/>
      <c r="B141" s="56" t="s">
        <v>196</v>
      </c>
      <c r="C141" s="48" t="s">
        <v>158</v>
      </c>
      <c r="D141" s="91"/>
      <c r="E141" s="49">
        <v>10</v>
      </c>
      <c r="F141" s="57">
        <v>0.4</v>
      </c>
      <c r="G141" s="60">
        <v>0</v>
      </c>
    </row>
    <row r="142" spans="1:7" ht="45" x14ac:dyDescent="0.25">
      <c r="A142" s="52">
        <v>112</v>
      </c>
      <c r="B142" s="56" t="s">
        <v>197</v>
      </c>
      <c r="C142" s="48" t="s">
        <v>158</v>
      </c>
      <c r="D142" s="92"/>
      <c r="E142" s="49">
        <v>10</v>
      </c>
      <c r="F142" s="57">
        <v>0.4</v>
      </c>
      <c r="G142" s="60">
        <v>0</v>
      </c>
    </row>
    <row r="143" spans="1:7" ht="60" x14ac:dyDescent="0.25">
      <c r="A143" s="87">
        <v>113</v>
      </c>
      <c r="B143" s="56" t="s">
        <v>199</v>
      </c>
      <c r="C143" s="48" t="s">
        <v>158</v>
      </c>
      <c r="D143" s="59" t="s">
        <v>200</v>
      </c>
      <c r="E143" s="49">
        <v>10</v>
      </c>
      <c r="F143" s="57">
        <v>0.16</v>
      </c>
      <c r="G143" s="60">
        <v>0</v>
      </c>
    </row>
    <row r="144" spans="1:7" ht="45" x14ac:dyDescent="0.25">
      <c r="A144" s="87"/>
      <c r="B144" s="56" t="s">
        <v>201</v>
      </c>
      <c r="C144" s="48" t="s">
        <v>158</v>
      </c>
      <c r="D144" s="48" t="s">
        <v>206</v>
      </c>
      <c r="E144" s="49">
        <v>10</v>
      </c>
      <c r="F144" s="57">
        <v>0.63</v>
      </c>
      <c r="G144" s="60">
        <v>0</v>
      </c>
    </row>
    <row r="145" spans="1:7" ht="45" x14ac:dyDescent="0.25">
      <c r="A145" s="52">
        <v>114</v>
      </c>
      <c r="B145" s="56" t="s">
        <v>202</v>
      </c>
      <c r="C145" s="48" t="s">
        <v>158</v>
      </c>
      <c r="D145" s="48" t="s">
        <v>207</v>
      </c>
      <c r="E145" s="49">
        <v>6</v>
      </c>
      <c r="F145" s="57">
        <v>0.63</v>
      </c>
      <c r="G145" s="60">
        <v>0</v>
      </c>
    </row>
    <row r="146" spans="1:7" ht="45" x14ac:dyDescent="0.25">
      <c r="A146" s="87">
        <v>115</v>
      </c>
      <c r="B146" s="61" t="s">
        <v>203</v>
      </c>
      <c r="C146" s="48" t="s">
        <v>158</v>
      </c>
      <c r="D146" s="90" t="s">
        <v>208</v>
      </c>
      <c r="E146" s="49">
        <v>6</v>
      </c>
      <c r="F146" s="57">
        <v>0.16</v>
      </c>
      <c r="G146" s="60">
        <v>0</v>
      </c>
    </row>
    <row r="147" spans="1:7" ht="45" x14ac:dyDescent="0.25">
      <c r="A147" s="87"/>
      <c r="B147" s="61" t="s">
        <v>204</v>
      </c>
      <c r="C147" s="48" t="s">
        <v>158</v>
      </c>
      <c r="D147" s="92"/>
      <c r="E147" s="49">
        <v>6</v>
      </c>
      <c r="F147" s="57">
        <v>0.25</v>
      </c>
      <c r="G147" s="60">
        <v>0</v>
      </c>
    </row>
    <row r="148" spans="1:7" ht="45" x14ac:dyDescent="0.25">
      <c r="A148" s="52">
        <v>116</v>
      </c>
      <c r="B148" s="56" t="s">
        <v>205</v>
      </c>
      <c r="C148" s="48" t="s">
        <v>158</v>
      </c>
      <c r="D148" s="48" t="s">
        <v>209</v>
      </c>
      <c r="E148" s="49">
        <v>6</v>
      </c>
      <c r="F148" s="57">
        <v>0.25</v>
      </c>
      <c r="G148" s="60">
        <v>0</v>
      </c>
    </row>
    <row r="149" spans="1:7" ht="45" x14ac:dyDescent="0.25">
      <c r="A149" s="87">
        <v>117</v>
      </c>
      <c r="B149" s="56" t="s">
        <v>210</v>
      </c>
      <c r="C149" s="48" t="s">
        <v>158</v>
      </c>
      <c r="D149" s="90" t="s">
        <v>214</v>
      </c>
      <c r="E149" s="49">
        <v>6</v>
      </c>
      <c r="F149" s="57">
        <v>0.16</v>
      </c>
      <c r="G149" s="60">
        <v>0</v>
      </c>
    </row>
    <row r="150" spans="1:7" ht="45" x14ac:dyDescent="0.25">
      <c r="A150" s="87"/>
      <c r="B150" s="56" t="s">
        <v>211</v>
      </c>
      <c r="C150" s="48" t="s">
        <v>158</v>
      </c>
      <c r="D150" s="91"/>
      <c r="E150" s="49">
        <v>6</v>
      </c>
      <c r="F150" s="57">
        <v>0.25</v>
      </c>
      <c r="G150" s="60">
        <v>0</v>
      </c>
    </row>
    <row r="151" spans="1:7" ht="45" x14ac:dyDescent="0.25">
      <c r="A151" s="52">
        <v>118</v>
      </c>
      <c r="B151" s="56" t="s">
        <v>212</v>
      </c>
      <c r="C151" s="48" t="s">
        <v>158</v>
      </c>
      <c r="D151" s="91"/>
      <c r="E151" s="49">
        <v>6</v>
      </c>
      <c r="F151" s="57">
        <v>0.25</v>
      </c>
      <c r="G151" s="60">
        <v>0</v>
      </c>
    </row>
    <row r="152" spans="1:7" ht="45" x14ac:dyDescent="0.25">
      <c r="A152" s="87">
        <v>119</v>
      </c>
      <c r="B152" s="56" t="s">
        <v>213</v>
      </c>
      <c r="C152" s="48" t="s">
        <v>158</v>
      </c>
      <c r="D152" s="92"/>
      <c r="E152" s="49">
        <v>6</v>
      </c>
      <c r="F152" s="57">
        <v>0.25</v>
      </c>
      <c r="G152" s="60">
        <v>0</v>
      </c>
    </row>
    <row r="153" spans="1:7" ht="60" x14ac:dyDescent="0.25">
      <c r="A153" s="87"/>
      <c r="B153" s="56" t="s">
        <v>215</v>
      </c>
      <c r="C153" s="48" t="s">
        <v>158</v>
      </c>
      <c r="D153" s="48" t="s">
        <v>216</v>
      </c>
      <c r="E153" s="49">
        <v>10</v>
      </c>
      <c r="F153" s="57">
        <v>0.63</v>
      </c>
      <c r="G153" s="60">
        <v>0</v>
      </c>
    </row>
    <row r="154" spans="1:7" x14ac:dyDescent="0.25">
      <c r="A154" s="52">
        <v>120</v>
      </c>
      <c r="B154" s="100" t="s">
        <v>217</v>
      </c>
      <c r="C154" s="90" t="s">
        <v>158</v>
      </c>
      <c r="D154" s="90" t="s">
        <v>218</v>
      </c>
      <c r="E154" s="49">
        <v>10</v>
      </c>
      <c r="F154" s="57">
        <v>0.25</v>
      </c>
      <c r="G154" s="60">
        <v>0</v>
      </c>
    </row>
    <row r="155" spans="1:7" x14ac:dyDescent="0.25">
      <c r="A155" s="87">
        <v>121</v>
      </c>
      <c r="B155" s="101"/>
      <c r="C155" s="92"/>
      <c r="D155" s="92"/>
      <c r="E155" s="49">
        <v>10</v>
      </c>
      <c r="F155" s="57">
        <v>0.25</v>
      </c>
      <c r="G155" s="60">
        <v>0</v>
      </c>
    </row>
    <row r="156" spans="1:7" ht="60" x14ac:dyDescent="0.25">
      <c r="A156" s="87"/>
      <c r="B156" s="70" t="s">
        <v>219</v>
      </c>
      <c r="C156" s="62" t="s">
        <v>158</v>
      </c>
      <c r="D156" s="62" t="s">
        <v>221</v>
      </c>
      <c r="E156" s="64">
        <v>10</v>
      </c>
      <c r="F156" s="57">
        <v>0.63</v>
      </c>
      <c r="G156" s="60">
        <v>0</v>
      </c>
    </row>
    <row r="157" spans="1:7" ht="60" x14ac:dyDescent="0.25">
      <c r="A157" s="52">
        <v>122</v>
      </c>
      <c r="B157" s="56" t="s">
        <v>220</v>
      </c>
      <c r="C157" s="48" t="s">
        <v>158</v>
      </c>
      <c r="D157" s="48" t="s">
        <v>222</v>
      </c>
      <c r="E157" s="49">
        <v>10</v>
      </c>
      <c r="F157" s="57">
        <v>0.63</v>
      </c>
      <c r="G157" s="60">
        <v>0</v>
      </c>
    </row>
    <row r="158" spans="1:7" ht="45" x14ac:dyDescent="0.25">
      <c r="A158" s="87">
        <v>123</v>
      </c>
      <c r="B158" s="56" t="s">
        <v>223</v>
      </c>
      <c r="C158" s="48" t="s">
        <v>158</v>
      </c>
      <c r="D158" s="90" t="s">
        <v>226</v>
      </c>
      <c r="E158" s="49">
        <v>10</v>
      </c>
      <c r="F158" s="57">
        <v>0.63</v>
      </c>
      <c r="G158" s="60">
        <v>0</v>
      </c>
    </row>
    <row r="159" spans="1:7" ht="45" x14ac:dyDescent="0.25">
      <c r="A159" s="87"/>
      <c r="B159" s="56" t="s">
        <v>224</v>
      </c>
      <c r="C159" s="48" t="s">
        <v>158</v>
      </c>
      <c r="D159" s="91"/>
      <c r="E159" s="49">
        <v>10</v>
      </c>
      <c r="F159" s="57">
        <v>0.63</v>
      </c>
      <c r="G159" s="60">
        <v>0</v>
      </c>
    </row>
    <row r="160" spans="1:7" ht="45.75" thickBot="1" x14ac:dyDescent="0.3">
      <c r="A160" s="52">
        <v>124</v>
      </c>
      <c r="B160" s="65" t="s">
        <v>225</v>
      </c>
      <c r="C160" s="66" t="s">
        <v>158</v>
      </c>
      <c r="D160" s="92"/>
      <c r="E160" s="67">
        <v>10</v>
      </c>
      <c r="F160" s="57">
        <v>0.4</v>
      </c>
      <c r="G160" s="60">
        <v>0</v>
      </c>
    </row>
    <row r="161" spans="1:7" ht="45" x14ac:dyDescent="0.25">
      <c r="A161" s="87">
        <v>125</v>
      </c>
      <c r="B161" s="68" t="s">
        <v>227</v>
      </c>
      <c r="C161" s="69" t="s">
        <v>158</v>
      </c>
      <c r="D161" s="90" t="s">
        <v>233</v>
      </c>
      <c r="E161" s="49">
        <v>10</v>
      </c>
      <c r="F161" s="57">
        <v>0.4</v>
      </c>
      <c r="G161" s="60">
        <v>0</v>
      </c>
    </row>
    <row r="162" spans="1:7" ht="45" x14ac:dyDescent="0.25">
      <c r="A162" s="87"/>
      <c r="B162" s="56" t="s">
        <v>228</v>
      </c>
      <c r="C162" s="48" t="s">
        <v>158</v>
      </c>
      <c r="D162" s="91"/>
      <c r="E162" s="49">
        <v>10</v>
      </c>
      <c r="F162" s="57">
        <v>0.4</v>
      </c>
      <c r="G162" s="60">
        <v>0</v>
      </c>
    </row>
    <row r="163" spans="1:7" ht="45" x14ac:dyDescent="0.25">
      <c r="A163" s="52">
        <v>126</v>
      </c>
      <c r="B163" s="56" t="s">
        <v>229</v>
      </c>
      <c r="C163" s="48" t="s">
        <v>158</v>
      </c>
      <c r="D163" s="91"/>
      <c r="E163" s="49">
        <v>10</v>
      </c>
      <c r="F163" s="57">
        <v>0.4</v>
      </c>
      <c r="G163" s="60">
        <v>0</v>
      </c>
    </row>
    <row r="164" spans="1:7" ht="45" x14ac:dyDescent="0.25">
      <c r="A164" s="87">
        <v>127</v>
      </c>
      <c r="B164" s="56" t="s">
        <v>230</v>
      </c>
      <c r="C164" s="48" t="s">
        <v>158</v>
      </c>
      <c r="D164" s="91"/>
      <c r="E164" s="49">
        <v>10</v>
      </c>
      <c r="F164" s="57">
        <v>0.4</v>
      </c>
      <c r="G164" s="60">
        <v>0</v>
      </c>
    </row>
    <row r="165" spans="1:7" ht="45" x14ac:dyDescent="0.25">
      <c r="A165" s="87"/>
      <c r="B165" s="56" t="s">
        <v>231</v>
      </c>
      <c r="C165" s="48" t="s">
        <v>158</v>
      </c>
      <c r="D165" s="91"/>
      <c r="E165" s="49">
        <v>10</v>
      </c>
      <c r="F165" s="57">
        <v>0.4</v>
      </c>
      <c r="G165" s="60">
        <v>0</v>
      </c>
    </row>
    <row r="166" spans="1:7" ht="45" x14ac:dyDescent="0.25">
      <c r="A166" s="52">
        <v>128</v>
      </c>
      <c r="B166" s="56" t="s">
        <v>232</v>
      </c>
      <c r="C166" s="48" t="s">
        <v>158</v>
      </c>
      <c r="D166" s="92"/>
      <c r="E166" s="49">
        <v>10</v>
      </c>
      <c r="F166" s="57">
        <v>0.4</v>
      </c>
      <c r="G166" s="60">
        <v>0</v>
      </c>
    </row>
    <row r="167" spans="1:7" x14ac:dyDescent="0.25">
      <c r="A167" s="87">
        <v>129</v>
      </c>
      <c r="B167" s="100" t="s">
        <v>234</v>
      </c>
      <c r="C167" s="90" t="s">
        <v>236</v>
      </c>
      <c r="D167" s="90" t="s">
        <v>235</v>
      </c>
      <c r="E167" s="49">
        <v>10</v>
      </c>
      <c r="F167" s="57">
        <v>1.25</v>
      </c>
      <c r="G167" s="60">
        <v>0</v>
      </c>
    </row>
    <row r="168" spans="1:7" x14ac:dyDescent="0.25">
      <c r="A168" s="87"/>
      <c r="B168" s="101"/>
      <c r="C168" s="92"/>
      <c r="D168" s="92"/>
      <c r="E168" s="49">
        <v>10</v>
      </c>
      <c r="F168" s="57">
        <v>1.25</v>
      </c>
      <c r="G168" s="60">
        <v>0</v>
      </c>
    </row>
    <row r="169" spans="1:7" x14ac:dyDescent="0.25">
      <c r="A169" s="52">
        <v>130</v>
      </c>
      <c r="B169" s="100" t="s">
        <v>237</v>
      </c>
      <c r="C169" s="90" t="s">
        <v>158</v>
      </c>
      <c r="D169" s="90" t="s">
        <v>238</v>
      </c>
      <c r="E169" s="49">
        <v>10</v>
      </c>
      <c r="F169" s="57">
        <v>1.25</v>
      </c>
      <c r="G169" s="60">
        <v>0</v>
      </c>
    </row>
    <row r="170" spans="1:7" x14ac:dyDescent="0.25">
      <c r="A170" s="87">
        <v>131</v>
      </c>
      <c r="B170" s="102"/>
      <c r="C170" s="91"/>
      <c r="D170" s="91"/>
      <c r="E170" s="49">
        <v>10</v>
      </c>
      <c r="F170" s="57">
        <v>1.25</v>
      </c>
      <c r="G170" s="60">
        <v>0</v>
      </c>
    </row>
    <row r="171" spans="1:7" x14ac:dyDescent="0.25">
      <c r="A171" s="87"/>
      <c r="B171" s="102"/>
      <c r="C171" s="91"/>
      <c r="D171" s="91"/>
      <c r="E171" s="49">
        <v>10</v>
      </c>
      <c r="F171" s="57">
        <v>1.25</v>
      </c>
      <c r="G171" s="60">
        <v>0</v>
      </c>
    </row>
    <row r="172" spans="1:7" ht="15.75" thickBot="1" x14ac:dyDescent="0.3">
      <c r="A172" s="52">
        <v>132</v>
      </c>
      <c r="B172" s="101"/>
      <c r="C172" s="92"/>
      <c r="D172" s="92"/>
      <c r="E172" s="49">
        <v>10</v>
      </c>
      <c r="F172" s="57">
        <v>1.25</v>
      </c>
      <c r="G172" s="60">
        <v>0</v>
      </c>
    </row>
    <row r="173" spans="1:7" ht="45" x14ac:dyDescent="0.25">
      <c r="A173" s="87">
        <v>133</v>
      </c>
      <c r="B173" s="68" t="s">
        <v>239</v>
      </c>
      <c r="C173" s="69" t="s">
        <v>158</v>
      </c>
      <c r="D173" s="90" t="s">
        <v>245</v>
      </c>
      <c r="E173" s="71">
        <v>10</v>
      </c>
      <c r="F173" s="57">
        <v>0.63</v>
      </c>
      <c r="G173" s="60">
        <v>0</v>
      </c>
    </row>
    <row r="174" spans="1:7" ht="45" x14ac:dyDescent="0.25">
      <c r="A174" s="87"/>
      <c r="B174" s="56" t="s">
        <v>240</v>
      </c>
      <c r="C174" s="48" t="s">
        <v>158</v>
      </c>
      <c r="D174" s="91"/>
      <c r="E174" s="49">
        <v>10</v>
      </c>
      <c r="F174" s="57">
        <v>0.63</v>
      </c>
      <c r="G174" s="60">
        <v>0</v>
      </c>
    </row>
    <row r="175" spans="1:7" ht="45" x14ac:dyDescent="0.25">
      <c r="A175" s="52">
        <v>134</v>
      </c>
      <c r="B175" s="56" t="s">
        <v>241</v>
      </c>
      <c r="C175" s="48" t="s">
        <v>158</v>
      </c>
      <c r="D175" s="91"/>
      <c r="E175" s="49">
        <v>10</v>
      </c>
      <c r="F175" s="57">
        <v>0.4</v>
      </c>
      <c r="G175" s="60">
        <v>0</v>
      </c>
    </row>
    <row r="176" spans="1:7" ht="45" x14ac:dyDescent="0.25">
      <c r="A176" s="87">
        <v>135</v>
      </c>
      <c r="B176" s="56" t="s">
        <v>242</v>
      </c>
      <c r="C176" s="48" t="s">
        <v>158</v>
      </c>
      <c r="D176" s="91"/>
      <c r="E176" s="49">
        <v>10</v>
      </c>
      <c r="F176" s="57">
        <v>0.63</v>
      </c>
      <c r="G176" s="60">
        <v>0</v>
      </c>
    </row>
    <row r="177" spans="1:7" ht="45" x14ac:dyDescent="0.25">
      <c r="A177" s="87"/>
      <c r="B177" s="56" t="s">
        <v>243</v>
      </c>
      <c r="C177" s="48" t="s">
        <v>158</v>
      </c>
      <c r="D177" s="91"/>
      <c r="E177" s="49">
        <v>10</v>
      </c>
      <c r="F177" s="57">
        <v>0.4</v>
      </c>
      <c r="G177" s="60">
        <v>0</v>
      </c>
    </row>
    <row r="178" spans="1:7" ht="45" x14ac:dyDescent="0.25">
      <c r="A178" s="52">
        <v>136</v>
      </c>
      <c r="B178" s="70" t="s">
        <v>244</v>
      </c>
      <c r="C178" s="62" t="s">
        <v>158</v>
      </c>
      <c r="D178" s="92"/>
      <c r="E178" s="64">
        <v>10</v>
      </c>
      <c r="F178" s="72">
        <v>0.4</v>
      </c>
      <c r="G178" s="60">
        <v>0</v>
      </c>
    </row>
    <row r="179" spans="1:7" x14ac:dyDescent="0.25">
      <c r="A179" s="87">
        <v>137</v>
      </c>
      <c r="B179" s="100" t="s">
        <v>246</v>
      </c>
      <c r="C179" s="90" t="s">
        <v>110</v>
      </c>
      <c r="D179" s="90" t="s">
        <v>247</v>
      </c>
      <c r="E179" s="49">
        <v>6</v>
      </c>
      <c r="F179" s="57">
        <v>0.63</v>
      </c>
      <c r="G179" s="60">
        <v>0</v>
      </c>
    </row>
    <row r="180" spans="1:7" x14ac:dyDescent="0.25">
      <c r="A180" s="87"/>
      <c r="B180" s="101"/>
      <c r="C180" s="92"/>
      <c r="D180" s="92"/>
      <c r="E180" s="49">
        <v>6</v>
      </c>
      <c r="F180" s="57">
        <v>0.63</v>
      </c>
      <c r="G180" s="60">
        <v>0</v>
      </c>
    </row>
    <row r="181" spans="1:7" x14ac:dyDescent="0.25">
      <c r="A181" s="87">
        <v>138</v>
      </c>
      <c r="B181" s="100" t="s">
        <v>248</v>
      </c>
      <c r="C181" s="90" t="s">
        <v>110</v>
      </c>
      <c r="D181" s="90" t="s">
        <v>249</v>
      </c>
      <c r="E181" s="49">
        <v>6</v>
      </c>
      <c r="F181" s="57">
        <v>1</v>
      </c>
      <c r="G181" s="60">
        <v>0</v>
      </c>
    </row>
    <row r="182" spans="1:7" x14ac:dyDescent="0.25">
      <c r="A182" s="87"/>
      <c r="B182" s="102"/>
      <c r="C182" s="91"/>
      <c r="D182" s="91"/>
      <c r="E182" s="49">
        <v>6</v>
      </c>
      <c r="F182" s="57">
        <v>1</v>
      </c>
      <c r="G182" s="60">
        <v>0</v>
      </c>
    </row>
    <row r="183" spans="1:7" x14ac:dyDescent="0.25">
      <c r="A183" s="87"/>
      <c r="B183" s="101"/>
      <c r="C183" s="92"/>
      <c r="D183" s="92"/>
      <c r="E183" s="49">
        <v>6</v>
      </c>
      <c r="F183" s="57">
        <v>1</v>
      </c>
      <c r="G183" s="60">
        <v>0</v>
      </c>
    </row>
    <row r="184" spans="1:7" x14ac:dyDescent="0.25">
      <c r="A184" s="87">
        <v>139</v>
      </c>
      <c r="B184" s="100" t="s">
        <v>250</v>
      </c>
      <c r="C184" s="90" t="s">
        <v>110</v>
      </c>
      <c r="D184" s="90" t="s">
        <v>251</v>
      </c>
      <c r="E184" s="49">
        <v>6</v>
      </c>
      <c r="F184" s="57">
        <v>1</v>
      </c>
      <c r="G184" s="60">
        <v>0</v>
      </c>
    </row>
    <row r="185" spans="1:7" x14ac:dyDescent="0.25">
      <c r="A185" s="87"/>
      <c r="B185" s="101"/>
      <c r="C185" s="92"/>
      <c r="D185" s="92"/>
      <c r="E185" s="73">
        <v>6</v>
      </c>
      <c r="F185" s="57">
        <v>1</v>
      </c>
      <c r="G185" s="60">
        <v>0</v>
      </c>
    </row>
    <row r="186" spans="1:7" x14ac:dyDescent="0.25">
      <c r="A186" s="87">
        <v>140</v>
      </c>
      <c r="B186" s="100" t="s">
        <v>252</v>
      </c>
      <c r="C186" s="90" t="s">
        <v>110</v>
      </c>
      <c r="D186" s="90" t="s">
        <v>253</v>
      </c>
      <c r="E186" s="49">
        <v>10</v>
      </c>
      <c r="F186" s="57">
        <v>0.63</v>
      </c>
      <c r="G186" s="60">
        <v>0</v>
      </c>
    </row>
    <row r="187" spans="1:7" x14ac:dyDescent="0.25">
      <c r="A187" s="87"/>
      <c r="B187" s="101"/>
      <c r="C187" s="92"/>
      <c r="D187" s="92"/>
      <c r="E187" s="49">
        <v>10</v>
      </c>
      <c r="F187" s="57">
        <v>0.63</v>
      </c>
      <c r="G187" s="60">
        <v>0</v>
      </c>
    </row>
    <row r="188" spans="1:7" x14ac:dyDescent="0.25">
      <c r="A188" s="87">
        <v>141</v>
      </c>
      <c r="B188" s="100" t="s">
        <v>254</v>
      </c>
      <c r="C188" s="90" t="s">
        <v>110</v>
      </c>
      <c r="D188" s="90" t="s">
        <v>253</v>
      </c>
      <c r="E188" s="73">
        <v>10</v>
      </c>
      <c r="F188" s="57">
        <v>1</v>
      </c>
      <c r="G188" s="60">
        <v>0</v>
      </c>
    </row>
    <row r="189" spans="1:7" x14ac:dyDescent="0.25">
      <c r="A189" s="87"/>
      <c r="B189" s="101"/>
      <c r="C189" s="92"/>
      <c r="D189" s="92"/>
      <c r="E189" s="73">
        <v>10</v>
      </c>
      <c r="F189" s="57">
        <v>1</v>
      </c>
      <c r="G189" s="60">
        <v>0</v>
      </c>
    </row>
    <row r="190" spans="1:7" x14ac:dyDescent="0.25">
      <c r="A190" s="87">
        <v>142</v>
      </c>
      <c r="B190" s="95" t="s">
        <v>255</v>
      </c>
      <c r="C190" s="90" t="s">
        <v>110</v>
      </c>
      <c r="D190" s="90" t="s">
        <v>253</v>
      </c>
      <c r="E190" s="73">
        <v>10</v>
      </c>
      <c r="F190" s="57">
        <v>1</v>
      </c>
      <c r="G190" s="60">
        <v>0</v>
      </c>
    </row>
    <row r="191" spans="1:7" x14ac:dyDescent="0.25">
      <c r="A191" s="87"/>
      <c r="B191" s="96"/>
      <c r="C191" s="92"/>
      <c r="D191" s="92"/>
      <c r="E191" s="73">
        <v>10</v>
      </c>
      <c r="F191" s="57">
        <v>1</v>
      </c>
      <c r="G191" s="60">
        <v>0</v>
      </c>
    </row>
    <row r="192" spans="1:7" x14ac:dyDescent="0.25">
      <c r="A192" s="87">
        <v>143</v>
      </c>
      <c r="B192" s="95" t="s">
        <v>256</v>
      </c>
      <c r="C192" s="90" t="s">
        <v>110</v>
      </c>
      <c r="D192" s="90" t="s">
        <v>253</v>
      </c>
      <c r="E192" s="73">
        <v>10</v>
      </c>
      <c r="F192" s="57">
        <v>1</v>
      </c>
      <c r="G192" s="60">
        <v>0</v>
      </c>
    </row>
    <row r="193" spans="1:7" x14ac:dyDescent="0.25">
      <c r="A193" s="87"/>
      <c r="B193" s="96"/>
      <c r="C193" s="92"/>
      <c r="D193" s="92"/>
      <c r="E193" s="73">
        <v>10</v>
      </c>
      <c r="F193" s="57">
        <v>1</v>
      </c>
      <c r="G193" s="60">
        <v>0</v>
      </c>
    </row>
    <row r="194" spans="1:7" x14ac:dyDescent="0.25">
      <c r="A194" s="87">
        <v>144</v>
      </c>
      <c r="B194" s="88" t="s">
        <v>257</v>
      </c>
      <c r="C194" s="90" t="s">
        <v>110</v>
      </c>
      <c r="D194" s="90" t="s">
        <v>253</v>
      </c>
      <c r="E194" s="73">
        <v>10</v>
      </c>
      <c r="F194" s="57">
        <v>2.5</v>
      </c>
      <c r="G194" s="60">
        <v>0</v>
      </c>
    </row>
    <row r="195" spans="1:7" x14ac:dyDescent="0.25">
      <c r="A195" s="87"/>
      <c r="B195" s="97"/>
      <c r="C195" s="92"/>
      <c r="D195" s="92"/>
      <c r="E195" s="73">
        <v>10</v>
      </c>
      <c r="F195" s="57">
        <v>2.5</v>
      </c>
      <c r="G195" s="60">
        <v>0</v>
      </c>
    </row>
    <row r="196" spans="1:7" ht="45" x14ac:dyDescent="0.25">
      <c r="A196" s="52">
        <v>145</v>
      </c>
      <c r="B196" s="46" t="s">
        <v>258</v>
      </c>
      <c r="C196" s="59" t="s">
        <v>110</v>
      </c>
      <c r="D196" s="59" t="s">
        <v>266</v>
      </c>
      <c r="E196" s="73">
        <v>10</v>
      </c>
      <c r="F196" s="57">
        <v>0.56000000000000005</v>
      </c>
      <c r="G196" s="60">
        <v>0</v>
      </c>
    </row>
    <row r="197" spans="1:7" ht="30" x14ac:dyDescent="0.25">
      <c r="A197" s="52">
        <v>146</v>
      </c>
      <c r="B197" s="46" t="s">
        <v>259</v>
      </c>
      <c r="C197" s="59" t="s">
        <v>110</v>
      </c>
      <c r="D197" s="59" t="s">
        <v>267</v>
      </c>
      <c r="E197" s="73">
        <v>6</v>
      </c>
      <c r="F197" s="57">
        <v>0.63</v>
      </c>
      <c r="G197" s="60">
        <v>0</v>
      </c>
    </row>
    <row r="198" spans="1:7" x14ac:dyDescent="0.25">
      <c r="A198" s="87">
        <v>147</v>
      </c>
      <c r="B198" s="88" t="s">
        <v>260</v>
      </c>
      <c r="C198" s="90" t="s">
        <v>110</v>
      </c>
      <c r="D198" s="90" t="s">
        <v>267</v>
      </c>
      <c r="E198" s="73">
        <v>6</v>
      </c>
      <c r="F198" s="57">
        <v>0.56000000000000005</v>
      </c>
      <c r="G198" s="60">
        <v>0</v>
      </c>
    </row>
    <row r="199" spans="1:7" x14ac:dyDescent="0.25">
      <c r="A199" s="87"/>
      <c r="B199" s="97"/>
      <c r="C199" s="92"/>
      <c r="D199" s="92"/>
      <c r="E199" s="73">
        <v>6</v>
      </c>
      <c r="F199" s="57">
        <v>0.32</v>
      </c>
      <c r="G199" s="60">
        <v>0</v>
      </c>
    </row>
    <row r="200" spans="1:7" ht="30" x14ac:dyDescent="0.25">
      <c r="A200" s="52">
        <v>148</v>
      </c>
      <c r="B200" s="74" t="s">
        <v>261</v>
      </c>
      <c r="C200" s="59" t="s">
        <v>110</v>
      </c>
      <c r="D200" s="59" t="s">
        <v>267</v>
      </c>
      <c r="E200" s="73">
        <v>6</v>
      </c>
      <c r="F200" s="57">
        <v>1</v>
      </c>
      <c r="G200" s="60">
        <v>0</v>
      </c>
    </row>
    <row r="201" spans="1:7" x14ac:dyDescent="0.25">
      <c r="A201" s="87">
        <v>149</v>
      </c>
      <c r="B201" s="98" t="s">
        <v>262</v>
      </c>
      <c r="C201" s="90" t="s">
        <v>263</v>
      </c>
      <c r="D201" s="93" t="s">
        <v>267</v>
      </c>
      <c r="E201" s="73">
        <v>6</v>
      </c>
      <c r="F201" s="57">
        <v>1</v>
      </c>
      <c r="G201" s="60">
        <v>0</v>
      </c>
    </row>
    <row r="202" spans="1:7" x14ac:dyDescent="0.25">
      <c r="A202" s="87"/>
      <c r="B202" s="99"/>
      <c r="C202" s="92"/>
      <c r="D202" s="94"/>
      <c r="E202" s="73">
        <v>6</v>
      </c>
      <c r="F202" s="57">
        <v>1</v>
      </c>
      <c r="G202" s="60">
        <v>0</v>
      </c>
    </row>
    <row r="203" spans="1:7" ht="45" x14ac:dyDescent="0.25">
      <c r="A203" s="52">
        <v>150</v>
      </c>
      <c r="B203" s="46" t="s">
        <v>264</v>
      </c>
      <c r="C203" s="59" t="s">
        <v>263</v>
      </c>
      <c r="D203" s="59" t="s">
        <v>267</v>
      </c>
      <c r="E203" s="73">
        <v>6</v>
      </c>
      <c r="F203" s="57">
        <v>1</v>
      </c>
      <c r="G203" s="60">
        <v>0</v>
      </c>
    </row>
    <row r="204" spans="1:7" x14ac:dyDescent="0.25">
      <c r="A204" s="87">
        <v>151</v>
      </c>
      <c r="B204" s="88" t="s">
        <v>265</v>
      </c>
      <c r="C204" s="90" t="s">
        <v>110</v>
      </c>
      <c r="D204" s="90" t="s">
        <v>267</v>
      </c>
      <c r="E204" s="73">
        <v>6</v>
      </c>
      <c r="F204" s="57">
        <v>0.4</v>
      </c>
      <c r="G204" s="60">
        <v>0</v>
      </c>
    </row>
    <row r="205" spans="1:7" x14ac:dyDescent="0.25">
      <c r="A205" s="87"/>
      <c r="B205" s="89"/>
      <c r="C205" s="91"/>
      <c r="D205" s="91"/>
      <c r="E205" s="75">
        <v>6</v>
      </c>
      <c r="F205" s="72">
        <v>0.4</v>
      </c>
      <c r="G205" s="60">
        <v>0</v>
      </c>
    </row>
    <row r="206" spans="1:7" ht="24" customHeight="1" x14ac:dyDescent="0.25">
      <c r="A206" s="52"/>
      <c r="B206" s="24" t="s">
        <v>40</v>
      </c>
      <c r="C206" s="52"/>
      <c r="D206" s="24"/>
      <c r="E206" s="24"/>
      <c r="F206" s="25">
        <f>SUM(F12:F205)</f>
        <v>135.19799999999998</v>
      </c>
      <c r="G206" s="25">
        <f>SUM(G12:G205)</f>
        <v>3395</v>
      </c>
    </row>
  </sheetData>
  <autoFilter ref="A11:G206"/>
  <mergeCells count="144">
    <mergeCell ref="A204:A205"/>
    <mergeCell ref="B204:B205"/>
    <mergeCell ref="C204:C205"/>
    <mergeCell ref="D204:D205"/>
    <mergeCell ref="A198:A199"/>
    <mergeCell ref="B198:B199"/>
    <mergeCell ref="C198:C199"/>
    <mergeCell ref="D198:D199"/>
    <mergeCell ref="A201:A202"/>
    <mergeCell ref="B201:B202"/>
    <mergeCell ref="C201:C202"/>
    <mergeCell ref="D201:D202"/>
    <mergeCell ref="A192:A193"/>
    <mergeCell ref="B192:B193"/>
    <mergeCell ref="C192:C193"/>
    <mergeCell ref="D192:D193"/>
    <mergeCell ref="A194:A195"/>
    <mergeCell ref="B194:B195"/>
    <mergeCell ref="C194:C195"/>
    <mergeCell ref="D194:D195"/>
    <mergeCell ref="A188:A189"/>
    <mergeCell ref="B188:B189"/>
    <mergeCell ref="C188:C189"/>
    <mergeCell ref="D188:D189"/>
    <mergeCell ref="A190:A191"/>
    <mergeCell ref="B190:B191"/>
    <mergeCell ref="C190:C191"/>
    <mergeCell ref="D190:D191"/>
    <mergeCell ref="A184:A185"/>
    <mergeCell ref="B184:B185"/>
    <mergeCell ref="C184:C185"/>
    <mergeCell ref="D184:D185"/>
    <mergeCell ref="A186:A187"/>
    <mergeCell ref="B186:B187"/>
    <mergeCell ref="C186:C187"/>
    <mergeCell ref="D186:D187"/>
    <mergeCell ref="A179:A180"/>
    <mergeCell ref="B179:B180"/>
    <mergeCell ref="C179:C180"/>
    <mergeCell ref="D179:D180"/>
    <mergeCell ref="A181:A183"/>
    <mergeCell ref="B181:B183"/>
    <mergeCell ref="C181:C183"/>
    <mergeCell ref="D181:D183"/>
    <mergeCell ref="B169:B172"/>
    <mergeCell ref="C169:C172"/>
    <mergeCell ref="D169:D172"/>
    <mergeCell ref="A170:A171"/>
    <mergeCell ref="A173:A174"/>
    <mergeCell ref="D173:D178"/>
    <mergeCell ref="A176:A177"/>
    <mergeCell ref="A161:A162"/>
    <mergeCell ref="D161:D166"/>
    <mergeCell ref="A164:A165"/>
    <mergeCell ref="A167:A168"/>
    <mergeCell ref="B167:B168"/>
    <mergeCell ref="C167:C168"/>
    <mergeCell ref="D167:D168"/>
    <mergeCell ref="B154:B155"/>
    <mergeCell ref="C154:C155"/>
    <mergeCell ref="D154:D155"/>
    <mergeCell ref="A155:A156"/>
    <mergeCell ref="A158:A159"/>
    <mergeCell ref="D158:D160"/>
    <mergeCell ref="A143:A144"/>
    <mergeCell ref="A146:A147"/>
    <mergeCell ref="D146:D147"/>
    <mergeCell ref="A149:A150"/>
    <mergeCell ref="D149:D152"/>
    <mergeCell ref="A152:A153"/>
    <mergeCell ref="D130:D136"/>
    <mergeCell ref="A131:A132"/>
    <mergeCell ref="A134:A135"/>
    <mergeCell ref="A137:A138"/>
    <mergeCell ref="D138:D139"/>
    <mergeCell ref="A140:A141"/>
    <mergeCell ref="D140:D142"/>
    <mergeCell ref="A116:A117"/>
    <mergeCell ref="D116:D120"/>
    <mergeCell ref="A119:A120"/>
    <mergeCell ref="A122:A123"/>
    <mergeCell ref="D122:D123"/>
    <mergeCell ref="D124:D129"/>
    <mergeCell ref="A125:A126"/>
    <mergeCell ref="A128:A129"/>
    <mergeCell ref="D109:D111"/>
    <mergeCell ref="A110:A111"/>
    <mergeCell ref="B110:B111"/>
    <mergeCell ref="C110:C111"/>
    <mergeCell ref="G110:G111"/>
    <mergeCell ref="A113:A114"/>
    <mergeCell ref="D102:D104"/>
    <mergeCell ref="A103:A104"/>
    <mergeCell ref="B103:B104"/>
    <mergeCell ref="C103:C104"/>
    <mergeCell ref="G103:G104"/>
    <mergeCell ref="A105:A106"/>
    <mergeCell ref="B105:B106"/>
    <mergeCell ref="C105:C106"/>
    <mergeCell ref="D105:D108"/>
    <mergeCell ref="G105:G106"/>
    <mergeCell ref="A95:A96"/>
    <mergeCell ref="B95:B96"/>
    <mergeCell ref="C95:C96"/>
    <mergeCell ref="D95:D96"/>
    <mergeCell ref="G95:G96"/>
    <mergeCell ref="A97:A98"/>
    <mergeCell ref="B97:B98"/>
    <mergeCell ref="C97:C98"/>
    <mergeCell ref="D97:D98"/>
    <mergeCell ref="G97:G98"/>
    <mergeCell ref="G48:G49"/>
    <mergeCell ref="D50:D70"/>
    <mergeCell ref="D74:D75"/>
    <mergeCell ref="A77:A79"/>
    <mergeCell ref="B77:B79"/>
    <mergeCell ref="C77:C79"/>
    <mergeCell ref="D77:D79"/>
    <mergeCell ref="G77:G79"/>
    <mergeCell ref="A48:A49"/>
    <mergeCell ref="B48:B49"/>
    <mergeCell ref="C48:C49"/>
    <mergeCell ref="D48:D49"/>
    <mergeCell ref="E48:E49"/>
    <mergeCell ref="F48:F49"/>
    <mergeCell ref="F9:F11"/>
    <mergeCell ref="G9:G11"/>
    <mergeCell ref="A46:A47"/>
    <mergeCell ref="B46:B47"/>
    <mergeCell ref="C46:C47"/>
    <mergeCell ref="D46:D47"/>
    <mergeCell ref="E46:E47"/>
    <mergeCell ref="F46:F47"/>
    <mergeCell ref="G46:G47"/>
    <mergeCell ref="A1:G1"/>
    <mergeCell ref="A2:G2"/>
    <mergeCell ref="A4:G5"/>
    <mergeCell ref="A6:G6"/>
    <mergeCell ref="A7:G7"/>
    <mergeCell ref="A9:A11"/>
    <mergeCell ref="B9:B11"/>
    <mergeCell ref="C9:C11"/>
    <mergeCell ref="D9:D11"/>
    <mergeCell ref="E9:E11"/>
  </mergeCells>
  <pageMargins left="0.31496062992125984" right="0.31496062992125984" top="0.35433070866141736" bottom="0.35433070866141736" header="0" footer="0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1 квартал 2025г. 35кВ и выше</vt:lpstr>
      <vt:lpstr>1 квартал 2025г. ниже 35кВ</vt:lpstr>
      <vt:lpstr>2 квартал 2025г. 35кВ и выше</vt:lpstr>
      <vt:lpstr>2 квартал 2025г. ниже 35кВ</vt:lpstr>
      <vt:lpstr>'1 квартал 2025г. ниже 35кВ'!Заголовки_для_печати</vt:lpstr>
      <vt:lpstr>'2 квартал 2025г. ниже 35кВ'!Заголовки_для_печати</vt:lpstr>
      <vt:lpstr>'1 квартал 2025г. 35кВ и выше'!Область_печати</vt:lpstr>
      <vt:lpstr>'1 квартал 2025г. ниже 35кВ'!Область_печати</vt:lpstr>
      <vt:lpstr>'2 квартал 2025г. 35кВ и выше'!Область_печати</vt:lpstr>
      <vt:lpstr>'2 квартал 2025г. ниже 35кВ'!Область_печати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2024-03-04T05:24:11Z</cp:lastPrinted>
  <dcterms:created xsi:type="dcterms:W3CDTF">2023-02-04T22:04:58Z</dcterms:created>
  <dcterms:modified xsi:type="dcterms:W3CDTF">2025-08-07T08:25:25Z</dcterms:modified>
</cp:coreProperties>
</file>