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РЭ ИП\Проект ИП ООО Регион Энерго 2026-2029\Форма 20 Объем финансовых потребностей\"/>
    </mc:Choice>
  </mc:AlternateContent>
  <bookViews>
    <workbookView xWindow="0" yWindow="0" windowWidth="28800" windowHeight="11730" tabRatio="662" activeTab="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'20.1'!$A$1:$W$74</definedName>
    <definedName name="_xlnm.Print_Area" localSheetId="1">'20.2'!$A$1:$P$51</definedName>
    <definedName name="_xlnm.Print_Area" localSheetId="2">'20.3'!$A$1:$V$50</definedName>
    <definedName name="_xlnm.Print_Area" localSheetId="3">'20.4'!$A$1:$L$22</definedName>
  </definedNames>
  <calcPr calcId="162913"/>
</workbook>
</file>

<file path=xl/calcChain.xml><?xml version="1.0" encoding="utf-8"?>
<calcChain xmlns="http://schemas.openxmlformats.org/spreadsheetml/2006/main">
  <c r="U29" i="28" l="1"/>
  <c r="U24" i="28" l="1"/>
  <c r="U25" i="28"/>
  <c r="U26" i="28"/>
  <c r="U23" i="28"/>
  <c r="U22" i="28"/>
  <c r="U21" i="28"/>
  <c r="U27" i="28"/>
  <c r="U20" i="28"/>
  <c r="U28" i="28"/>
  <c r="U19" i="28"/>
</calcChain>
</file>

<file path=xl/sharedStrings.xml><?xml version="1.0" encoding="utf-8"?>
<sst xmlns="http://schemas.openxmlformats.org/spreadsheetml/2006/main" count="336" uniqueCount="181">
  <si>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</si>
  <si>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</si>
  <si>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</si>
  <si>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</si>
  <si>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</si>
  <si>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</si>
  <si>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</si>
  <si>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</si>
  <si>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</si>
  <si>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</si>
  <si>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</si>
  <si>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</si>
  <si>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</si>
  <si>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</si>
  <si>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</si>
  <si>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</si>
  <si>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</si>
  <si>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</si>
  <si>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</si>
  <si>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</si>
  <si>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</si>
  <si>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</si>
  <si>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</si>
  <si>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</si>
  <si>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</si>
  <si>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</si>
  <si>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</si>
  <si>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</si>
  <si>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</si>
  <si>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</si>
  <si>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</si>
  <si>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</si>
  <si>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</si>
  <si>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</si>
  <si>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</si>
  <si>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</si>
  <si>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</si>
  <si>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</si>
  <si>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</si>
  <si>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</si>
  <si>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</si>
  <si>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</si>
  <si>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</si>
  <si>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</si>
  <si>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</si>
  <si>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</si>
  <si>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</si>
  <si>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</si>
  <si>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</si>
  <si>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</si>
  <si>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</si>
  <si>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</si>
  <si>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</si>
  <si>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</si>
  <si>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</si>
  <si>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</si>
  <si>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</si>
  <si>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</si>
  <si>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</si>
  <si>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</si>
  <si>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</si>
  <si>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</si>
  <si>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</si>
  <si>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</si>
  <si>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</si>
  <si>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</si>
  <si>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</si>
  <si>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</si>
  <si>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</si>
  <si>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</si>
  <si>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</si>
  <si>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</si>
  <si>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</si>
  <si>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</si>
  <si>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</si>
  <si>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</si>
  <si>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</si>
  <si>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</si>
  <si>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</si>
  <si>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</si>
  <si>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</si>
  <si>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</si>
  <si>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</si>
  <si>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</si>
  <si>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</si>
  <si>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</si>
  <si>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</si>
  <si>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</si>
  <si>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</si>
  <si>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</si>
  <si>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</si>
  <si>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</si>
  <si>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</si>
  <si>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</si>
  <si>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</si>
  <si>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</si>
  <si>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</si>
  <si>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</si>
  <si>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</si>
  <si>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</si>
  <si>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</si>
  <si>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</si>
  <si>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</si>
  <si>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</si>
  <si>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</si>
  <si>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</si>
  <si>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</si>
  <si>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</si>
  <si>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</si>
  <si>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</si>
  <si>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</si>
  <si>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</si>
  <si>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</si>
  <si>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</si>
  <si>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</si>
  <si>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</si>
  <si>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</si>
  <si>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</si>
  <si>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</si>
  <si>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</si>
  <si>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</si>
  <si>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</si>
  <si>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</si>
  <si>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</si>
  <si>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</si>
  <si>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</si>
  <si>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</si>
  <si>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</si>
  <si>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</si>
  <si>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</si>
  <si>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</si>
  <si>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</si>
  <si>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</si>
  <si>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</si>
  <si>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</si>
  <si>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</si>
  <si>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</si>
  <si>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</si>
  <si>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</si>
  <si>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</si>
  <si>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</si>
  <si>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</si>
  <si>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</si>
  <si>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Инвестиционная программа ООО "Регион Энерго"</t>
  </si>
  <si>
    <t>Год раскрытия информации: 2025 год</t>
  </si>
  <si>
    <t>Самарская область</t>
  </si>
  <si>
    <t>тыс. руб.</t>
  </si>
  <si>
    <t>Инвестиционная программа ООО"Регион Энерго"</t>
  </si>
  <si>
    <t>Год раскрытия информации: 2025  год</t>
  </si>
  <si>
    <t>1.2.4.1</t>
  </si>
  <si>
    <t>Реконструкция ОРУ-35 кВ ПС 35/6 «АБЗ» Самарская область, Красноглинский район, пос. Козелки</t>
  </si>
  <si>
    <t>Q_ОРУ</t>
  </si>
  <si>
    <t>Q_ПП</t>
  </si>
  <si>
    <t xml:space="preserve">Год начала реализации инвестицион-ного проекта </t>
  </si>
  <si>
    <t>Год окончания реализации инвестицион-ного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</si>
  <si>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2023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</si>
  <si>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</si>
  <si>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</si>
  <si>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</si>
  <si>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</si>
  <si>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15.4</t>
  </si>
  <si>
    <t>15.5</t>
  </si>
  <si>
    <t>15.6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</si>
  <si>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</si>
  <si>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</si>
  <si>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t>УНЦ на проектные и изыскательные работы для отдельных элементов электрических сетей</t>
  </si>
  <si>
    <t>Планируемый срок ввода объекта в эксплуатацию, год</t>
  </si>
  <si>
    <t>П6-06</t>
  </si>
  <si>
    <t>И7-01-01…2</t>
  </si>
  <si>
    <t>в том числе :</t>
  </si>
  <si>
    <t>УНЦ выключателя 35 кВ без устройства фундаментов</t>
  </si>
  <si>
    <t>УНЦ элементов ПС без устройства фундаментов</t>
  </si>
  <si>
    <t>УНЦ на демонтажные работы ПС</t>
  </si>
  <si>
    <t>УНЦ РЗА</t>
  </si>
  <si>
    <t>И10-04-1…6</t>
  </si>
  <si>
    <t>М6-11-2</t>
  </si>
  <si>
    <t>М6-07-1</t>
  </si>
  <si>
    <t>И11-42</t>
  </si>
  <si>
    <t>-</t>
  </si>
  <si>
    <t>Итого:</t>
  </si>
  <si>
    <t>ПС 35/6 "АБЗ"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</si>
</sst>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1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4" fontId="6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19" applyNumberFormat="0" applyAlignment="0" applyProtection="0"/>
    <xf numFmtId="0" fontId="16" fillId="0" borderId="20" applyNumberFormat="0" applyFill="0" applyAlignment="0" applyProtection="0"/>
    <xf numFmtId="0" fontId="8" fillId="23" borderId="21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37" fillId="0" borderId="0"/>
  </cellStyleXfs>
  <cellXfs count="152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 applyFill="1" applyAlignment="1">
      <alignment horizontal="center" wrapText="1"/>
    </xf>
    <xf numFmtId="0" fontId="7" fillId="0" borderId="0" xfId="2" applyFont="1" applyFill="1" applyAlignment="1">
      <alignment wrapText="1"/>
    </xf>
    <xf numFmtId="49" fontId="7" fillId="0" borderId="0" xfId="2" applyNumberFormat="1" applyFont="1" applyFill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0" fontId="7" fillId="0" borderId="0" xfId="2" applyFont="1" applyFill="1" applyBorder="1" applyAlignment="1"/>
    <xf numFmtId="0" fontId="29" fillId="0" borderId="0" xfId="2" applyFont="1" applyFill="1" applyAlignment="1">
      <alignment vertical="center"/>
    </xf>
    <xf numFmtId="0" fontId="29" fillId="0" borderId="0" xfId="2" applyFont="1" applyFill="1" applyAlignment="1"/>
    <xf numFmtId="0" fontId="7" fillId="0" borderId="0" xfId="2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0" fontId="7" fillId="0" borderId="11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/>
    <xf numFmtId="0" fontId="7" fillId="0" borderId="11" xfId="2" applyNumberFormat="1" applyFont="1" applyFill="1" applyBorder="1" applyAlignment="1">
      <alignment horizontal="left" vertical="center"/>
    </xf>
    <xf numFmtId="0" fontId="31" fillId="0" borderId="0" xfId="2" applyFont="1" applyFill="1" applyAlignment="1">
      <alignment vertical="center"/>
    </xf>
    <xf numFmtId="0" fontId="7" fillId="0" borderId="0" xfId="2" applyFont="1" applyFill="1" applyAlignment="1">
      <alignment horizontal="center"/>
    </xf>
    <xf numFmtId="0" fontId="31" fillId="0" borderId="0" xfId="2" applyFont="1" applyFill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32" fillId="0" borderId="0" xfId="39" applyFont="1" applyFill="1" applyAlignment="1">
      <alignment horizontal="right" vertical="center"/>
    </xf>
    <xf numFmtId="0" fontId="32" fillId="0" borderId="0" xfId="39" applyFont="1" applyFill="1" applyAlignment="1">
      <alignment horizontal="right"/>
    </xf>
    <xf numFmtId="0" fontId="30" fillId="0" borderId="0" xfId="55" applyFont="1" applyFill="1" applyAlignment="1">
      <alignment vertical="top"/>
    </xf>
    <xf numFmtId="0" fontId="31" fillId="0" borderId="0" xfId="2" applyFont="1" applyFill="1" applyBorder="1" applyAlignment="1">
      <alignment vertical="center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33" fillId="0" borderId="0" xfId="0" applyFont="1" applyFill="1"/>
    <xf numFmtId="0" fontId="33" fillId="0" borderId="0" xfId="0" applyFont="1" applyFill="1" applyAlignment="1"/>
    <xf numFmtId="0" fontId="33" fillId="0" borderId="0" xfId="0" applyFont="1" applyFill="1" applyAlignment="1">
      <alignment horizont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3" fontId="7" fillId="0" borderId="18" xfId="2" applyNumberFormat="1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/>
    </xf>
    <xf numFmtId="0" fontId="39" fillId="0" borderId="0" xfId="0" applyFont="1" applyFill="1"/>
    <xf numFmtId="0" fontId="40" fillId="0" borderId="0" xfId="0" applyFont="1" applyFill="1" applyAlignment="1">
      <alignment horizontal="center"/>
    </xf>
    <xf numFmtId="0" fontId="39" fillId="0" borderId="0" xfId="0" applyFont="1" applyFill="1" applyAlignment="1">
      <alignment horizontal="left"/>
    </xf>
    <xf numFmtId="43" fontId="7" fillId="0" borderId="18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7" fillId="0" borderId="29" xfId="0" applyFont="1" applyFill="1" applyBorder="1"/>
    <xf numFmtId="0" fontId="33" fillId="0" borderId="18" xfId="0" applyFont="1" applyFill="1" applyBorder="1"/>
    <xf numFmtId="167" fontId="7" fillId="0" borderId="0" xfId="0" applyNumberFormat="1" applyFont="1" applyFill="1" applyAlignment="1">
      <alignment horizontal="center" wrapText="1"/>
    </xf>
    <xf numFmtId="0" fontId="7" fillId="0" borderId="18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43" fontId="41" fillId="0" borderId="18" xfId="0" applyNumberFormat="1" applyFont="1" applyFill="1" applyBorder="1" applyAlignment="1">
      <alignment horizontal="center" vertical="center" wrapText="1"/>
    </xf>
    <xf numFmtId="16" fontId="7" fillId="0" borderId="18" xfId="2" quotePrefix="1" applyNumberFormat="1" applyFont="1" applyFill="1" applyBorder="1" applyAlignment="1">
      <alignment horizontal="center" vertical="center" wrapText="1"/>
    </xf>
    <xf numFmtId="0" fontId="7" fillId="0" borderId="30" xfId="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>
      <alignment horizontal="left"/>
    </xf>
    <xf numFmtId="0" fontId="7" fillId="0" borderId="0" xfId="2" applyFont="1" applyFill="1" applyAlignment="1">
      <alignment horizontal="left"/>
    </xf>
    <xf numFmtId="0" fontId="7" fillId="0" borderId="0" xfId="2" applyFont="1" applyFill="1" applyAlignment="1">
      <alignment horizontal="left" wrapText="1"/>
    </xf>
    <xf numFmtId="0" fontId="53" fillId="0" borderId="0" xfId="0" applyFont="1" applyAlignment="1">
      <alignment horizontal="left"/>
    </xf>
    <xf numFmtId="0" fontId="7" fillId="0" borderId="0" xfId="2" applyFont="1" applyFill="1" applyAlignment="1">
      <alignment horizontal="left" vertical="top" wrapText="1"/>
    </xf>
    <xf numFmtId="0" fontId="53" fillId="0" borderId="0" xfId="0" applyFont="1" applyAlignment="1">
      <alignment vertical="top" wrapText="1"/>
    </xf>
    <xf numFmtId="0" fontId="53" fillId="0" borderId="0" xfId="0" applyFont="1" applyAlignment="1">
      <alignment vertical="top"/>
    </xf>
    <xf numFmtId="0" fontId="8" fillId="0" borderId="0" xfId="0" applyFont="1" applyFill="1" applyAlignment="1">
      <alignment horizontal="left" vertical="top"/>
    </xf>
    <xf numFmtId="0" fontId="53" fillId="0" borderId="0" xfId="0" applyFont="1" applyAlignment="1">
      <alignment horizontal="left" vertical="top" wrapText="1"/>
    </xf>
    <xf numFmtId="49" fontId="55" fillId="0" borderId="0" xfId="2" applyNumberFormat="1" applyFont="1" applyFill="1" applyAlignment="1">
      <alignment horizontal="left"/>
    </xf>
    <xf numFmtId="0" fontId="52" fillId="0" borderId="0" xfId="0" applyFont="1" applyAlignment="1">
      <alignment vertical="top" wrapText="1"/>
    </xf>
    <xf numFmtId="0" fontId="56" fillId="0" borderId="0" xfId="0" applyFont="1" applyFill="1" applyAlignment="1">
      <alignment horizontal="center"/>
    </xf>
    <xf numFmtId="0" fontId="56" fillId="0" borderId="0" xfId="0" applyFont="1" applyFill="1"/>
    <xf numFmtId="49" fontId="41" fillId="0" borderId="0" xfId="0" applyNumberFormat="1" applyFont="1" applyFill="1" applyBorder="1" applyAlignment="1">
      <alignment horizontal="left" vertical="center"/>
    </xf>
    <xf numFmtId="49" fontId="57" fillId="0" borderId="0" xfId="0" applyNumberFormat="1" applyFont="1"/>
    <xf numFmtId="0" fontId="58" fillId="0" borderId="0" xfId="0" applyFont="1"/>
    <xf numFmtId="0" fontId="53" fillId="0" borderId="0" xfId="0" applyFont="1"/>
    <xf numFmtId="0" fontId="0" fillId="0" borderId="0" xfId="0" applyBorder="1"/>
    <xf numFmtId="167" fontId="7" fillId="0" borderId="0" xfId="0" applyNumberFormat="1" applyFont="1" applyFill="1" applyBorder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8" fillId="0" borderId="0" xfId="0" applyFont="1" applyAlignment="1">
      <alignment wrapText="1"/>
    </xf>
    <xf numFmtId="0" fontId="56" fillId="0" borderId="0" xfId="0" applyFont="1" applyFill="1" applyAlignment="1">
      <alignment wrapText="1"/>
    </xf>
    <xf numFmtId="0" fontId="56" fillId="0" borderId="0" xfId="0" applyFont="1" applyFill="1" applyAlignment="1">
      <alignment horizontal="center" wrapText="1"/>
    </xf>
    <xf numFmtId="0" fontId="53" fillId="0" borderId="18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9" fillId="0" borderId="0" xfId="0" applyFont="1"/>
    <xf numFmtId="0" fontId="60" fillId="0" borderId="0" xfId="0" applyFont="1"/>
    <xf numFmtId="0" fontId="60" fillId="0" borderId="0" xfId="0" applyFont="1" applyAlignment="1">
      <alignment wrapText="1"/>
    </xf>
    <xf numFmtId="0" fontId="29" fillId="0" borderId="0" xfId="2" applyFont="1" applyFill="1" applyAlignment="1">
      <alignment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23" xfId="2" applyNumberFormat="1" applyFont="1" applyFill="1" applyBorder="1" applyAlignment="1">
      <alignment horizontal="center" vertical="center" wrapText="1"/>
    </xf>
    <xf numFmtId="49" fontId="61" fillId="0" borderId="23" xfId="55" applyNumberFormat="1" applyFont="1" applyBorder="1" applyAlignment="1">
      <alignment horizontal="center" vertical="center"/>
    </xf>
    <xf numFmtId="0" fontId="61" fillId="0" borderId="23" xfId="55" applyFont="1" applyBorder="1" applyAlignment="1">
      <alignment horizontal="center"/>
    </xf>
    <xf numFmtId="0" fontId="61" fillId="0" borderId="23" xfId="55" applyFont="1" applyBorder="1" applyAlignment="1">
      <alignment horizontal="center" vertical="center"/>
    </xf>
    <xf numFmtId="2" fontId="7" fillId="0" borderId="18" xfId="0" applyNumberFormat="1" applyFont="1" applyFill="1" applyBorder="1" applyAlignment="1">
      <alignment horizontal="center" wrapText="1"/>
    </xf>
    <xf numFmtId="0" fontId="7" fillId="0" borderId="23" xfId="2" applyNumberFormat="1" applyFont="1" applyFill="1" applyBorder="1" applyAlignment="1">
      <alignment horizontal="left" vertical="center" wrapText="1"/>
    </xf>
    <xf numFmtId="1" fontId="7" fillId="0" borderId="23" xfId="0" applyNumberFormat="1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2" fontId="7" fillId="0" borderId="23" xfId="2" applyNumberFormat="1" applyFont="1" applyFill="1" applyBorder="1" applyAlignment="1">
      <alignment horizontal="center" vertical="center" wrapText="1"/>
    </xf>
    <xf numFmtId="4" fontId="7" fillId="0" borderId="23" xfId="2" applyNumberFormat="1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 wrapText="1"/>
    </xf>
    <xf numFmtId="0" fontId="7" fillId="0" borderId="23" xfId="2" applyNumberFormat="1" applyFont="1" applyFill="1" applyBorder="1" applyAlignment="1">
      <alignment horizontal="right" vertical="center" wrapText="1"/>
    </xf>
    <xf numFmtId="0" fontId="39" fillId="0" borderId="0" xfId="0" applyFont="1" applyFill="1" applyBorder="1"/>
    <xf numFmtId="49" fontId="61" fillId="0" borderId="0" xfId="55" applyNumberFormat="1" applyFont="1" applyBorder="1" applyAlignment="1">
      <alignment horizontal="center" vertical="center"/>
    </xf>
    <xf numFmtId="0" fontId="7" fillId="0" borderId="0" xfId="2" applyNumberFormat="1" applyFont="1" applyFill="1" applyBorder="1" applyAlignment="1">
      <alignment horizontal="left" vertical="center" wrapText="1"/>
    </xf>
    <xf numFmtId="0" fontId="61" fillId="0" borderId="0" xfId="55" applyFont="1" applyBorder="1" applyAlignment="1">
      <alignment horizontal="center"/>
    </xf>
    <xf numFmtId="0" fontId="40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0" fontId="40" fillId="0" borderId="23" xfId="0" applyFont="1" applyFill="1" applyBorder="1" applyAlignment="1">
      <alignment horizontal="center"/>
    </xf>
    <xf numFmtId="0" fontId="39" fillId="0" borderId="23" xfId="0" applyFont="1" applyFill="1" applyBorder="1" applyAlignment="1">
      <alignment horizontal="center"/>
    </xf>
    <xf numFmtId="0" fontId="39" fillId="0" borderId="23" xfId="0" applyFont="1" applyFill="1" applyBorder="1"/>
    <xf numFmtId="2" fontId="7" fillId="0" borderId="23" xfId="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53" fillId="0" borderId="0" xfId="0" applyFont="1" applyAlignment="1">
      <alignment horizontal="left" vertic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24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left" vertical="center"/>
    </xf>
    <xf numFmtId="49" fontId="61" fillId="0" borderId="33" xfId="55" applyNumberFormat="1" applyFont="1" applyBorder="1" applyAlignment="1">
      <alignment horizontal="center" vertical="center"/>
    </xf>
    <xf numFmtId="49" fontId="61" fillId="0" borderId="35" xfId="55" applyNumberFormat="1" applyFont="1" applyBorder="1" applyAlignment="1">
      <alignment horizontal="center" vertical="center"/>
    </xf>
    <xf numFmtId="49" fontId="61" fillId="0" borderId="13" xfId="55" applyNumberFormat="1" applyFont="1" applyBorder="1" applyAlignment="1">
      <alignment horizontal="center" vertical="center"/>
    </xf>
    <xf numFmtId="0" fontId="7" fillId="0" borderId="33" xfId="2" applyNumberFormat="1" applyFont="1" applyFill="1" applyBorder="1" applyAlignment="1">
      <alignment horizontal="center" vertical="center" wrapText="1"/>
    </xf>
    <xf numFmtId="0" fontId="7" fillId="0" borderId="35" xfId="2" applyNumberFormat="1" applyFont="1" applyFill="1" applyBorder="1" applyAlignment="1">
      <alignment horizontal="center" vertical="center" wrapText="1"/>
    </xf>
    <xf numFmtId="0" fontId="7" fillId="0" borderId="13" xfId="2" applyNumberFormat="1" applyFont="1" applyFill="1" applyBorder="1" applyAlignment="1">
      <alignment horizontal="center" vertical="center" wrapText="1"/>
    </xf>
    <xf numFmtId="0" fontId="61" fillId="0" borderId="33" xfId="55" applyFont="1" applyBorder="1" applyAlignment="1">
      <alignment horizontal="center" vertical="center"/>
    </xf>
    <xf numFmtId="0" fontId="61" fillId="0" borderId="35" xfId="55" applyFont="1" applyBorder="1" applyAlignment="1">
      <alignment horizontal="center" vertical="center"/>
    </xf>
    <xf numFmtId="0" fontId="61" fillId="0" borderId="13" xfId="55" applyFont="1" applyBorder="1" applyAlignment="1">
      <alignment horizontal="center" vertical="center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7" fillId="0" borderId="22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25" xfId="2" applyFont="1" applyFill="1" applyBorder="1" applyAlignment="1">
      <alignment horizontal="center" vertical="center" wrapText="1"/>
    </xf>
    <xf numFmtId="0" fontId="7" fillId="0" borderId="26" xfId="2" applyFont="1" applyFill="1" applyBorder="1" applyAlignment="1">
      <alignment horizontal="center" vertical="center" wrapText="1"/>
    </xf>
    <xf numFmtId="0" fontId="7" fillId="0" borderId="31" xfId="2" applyFont="1" applyFill="1" applyBorder="1" applyAlignment="1">
      <alignment horizontal="center" vertical="center" wrapText="1"/>
    </xf>
    <xf numFmtId="0" fontId="7" fillId="0" borderId="27" xfId="2" applyFont="1" applyFill="1" applyBorder="1" applyAlignment="1">
      <alignment horizontal="center" vertical="center" wrapText="1"/>
    </xf>
    <xf numFmtId="0" fontId="7" fillId="0" borderId="28" xfId="2" applyFont="1" applyFill="1" applyBorder="1" applyAlignment="1">
      <alignment horizontal="center" vertical="center" wrapText="1"/>
    </xf>
    <xf numFmtId="0" fontId="53" fillId="24" borderId="0" xfId="0" applyFont="1" applyFill="1" applyAlignment="1">
      <alignment horizontal="left" vertical="top" wrapText="1"/>
    </xf>
    <xf numFmtId="0" fontId="46" fillId="0" borderId="33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0" fontId="53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41" fillId="0" borderId="0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41" fillId="0" borderId="34" xfId="0" applyFont="1" applyFill="1" applyBorder="1" applyAlignment="1">
      <alignment horizontal="left" vertical="center" wrapText="1"/>
    </xf>
    <xf numFmtId="0" fontId="7" fillId="0" borderId="23" xfId="2" applyNumberFormat="1" applyFont="1" applyFill="1" applyBorder="1" applyAlignment="1">
      <alignment horizontal="left" vertical="center" wrapText="1"/>
    </xf>
    <xf numFmtId="49" fontId="61" fillId="0" borderId="25" xfId="55" applyNumberFormat="1" applyFont="1" applyBorder="1" applyAlignment="1">
      <alignment horizontal="right" vertical="center"/>
    </xf>
    <xf numFmtId="49" fontId="61" fillId="0" borderId="31" xfId="55" applyNumberFormat="1" applyFont="1" applyBorder="1" applyAlignment="1">
      <alignment horizontal="right" vertical="center"/>
    </xf>
    <xf numFmtId="49" fontId="61" fillId="0" borderId="36" xfId="55" applyNumberFormat="1" applyFont="1" applyBorder="1" applyAlignment="1">
      <alignment horizontal="right" vertical="center"/>
    </xf>
    <xf numFmtId="0" fontId="7" fillId="0" borderId="18" xfId="0" applyFont="1" applyFill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49" fontId="53" fillId="0" borderId="32" xfId="0" applyNumberFormat="1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73"/>
  <sheetViews>
    <sheetView view="pageBreakPreview" topLeftCell="I1" zoomScale="70" zoomScaleNormal="70" zoomScaleSheetLayoutView="70" workbookViewId="0">
      <selection activeCell="H19" sqref="H19:H28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34.710937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27" t="s">
        <v>29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27" t="s">
        <v>30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143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144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29" t="s">
        <v>22</v>
      </c>
      <c r="C16" s="129" t="s">
        <v>12</v>
      </c>
      <c r="D16" s="129" t="s">
        <v>11</v>
      </c>
      <c r="E16" s="129" t="s">
        <v>16</v>
      </c>
      <c r="F16" s="130" t="s">
        <v>19</v>
      </c>
      <c r="G16" s="115" t="s">
        <v>107</v>
      </c>
      <c r="H16" s="134" t="s">
        <v>48</v>
      </c>
      <c r="I16" s="135" t="s">
        <v>166</v>
      </c>
      <c r="J16" s="131" t="s">
        <v>9</v>
      </c>
      <c r="K16" s="132"/>
      <c r="L16" s="132"/>
      <c r="M16" s="133"/>
      <c r="N16" s="132"/>
      <c r="O16" s="114" t="s">
        <v>4</v>
      </c>
      <c r="P16" s="114"/>
      <c r="Q16" s="114"/>
      <c r="R16" s="114"/>
      <c r="S16" s="114"/>
      <c r="T16" s="114"/>
      <c r="U16" s="114"/>
      <c r="V16" s="114" t="s">
        <v>15</v>
      </c>
    </row>
    <row r="17" spans="1:22" s="19" customFormat="1" ht="78.75" x14ac:dyDescent="0.25">
      <c r="A17" s="8"/>
      <c r="B17" s="116"/>
      <c r="C17" s="116"/>
      <c r="D17" s="116"/>
      <c r="E17" s="116"/>
      <c r="F17" s="130"/>
      <c r="G17" s="116"/>
      <c r="H17" s="116"/>
      <c r="I17" s="116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14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54" customHeight="1" x14ac:dyDescent="0.25">
      <c r="B19" s="118" t="s">
        <v>149</v>
      </c>
      <c r="C19" s="121" t="s">
        <v>150</v>
      </c>
      <c r="D19" s="124" t="s">
        <v>151</v>
      </c>
      <c r="E19" s="88" t="s">
        <v>165</v>
      </c>
      <c r="F19" s="121" t="s">
        <v>180</v>
      </c>
      <c r="G19" s="121" t="s">
        <v>7</v>
      </c>
      <c r="H19" s="121" t="s">
        <v>7</v>
      </c>
      <c r="I19" s="121">
        <v>2029</v>
      </c>
      <c r="J19" s="121">
        <v>35</v>
      </c>
      <c r="K19" s="121" t="s">
        <v>7</v>
      </c>
      <c r="L19" s="121" t="s">
        <v>7</v>
      </c>
      <c r="M19" s="121" t="s">
        <v>7</v>
      </c>
      <c r="N19" s="121" t="s">
        <v>145</v>
      </c>
      <c r="O19" s="88">
        <v>1</v>
      </c>
      <c r="P19" s="88">
        <v>2</v>
      </c>
      <c r="Q19" s="88" t="s">
        <v>146</v>
      </c>
      <c r="R19" s="88" t="s">
        <v>167</v>
      </c>
      <c r="S19" s="88">
        <v>425.5</v>
      </c>
      <c r="T19" s="88">
        <v>1.1000000000000001</v>
      </c>
      <c r="U19" s="97">
        <f t="shared" ref="U19:U28" si="0">O19*P19*S19*T19</f>
        <v>936.1</v>
      </c>
      <c r="V19" s="88" t="s">
        <v>7</v>
      </c>
    </row>
    <row r="20" spans="1:22" s="8" customFormat="1" ht="39" customHeight="1" x14ac:dyDescent="0.25">
      <c r="B20" s="119"/>
      <c r="C20" s="122"/>
      <c r="D20" s="125"/>
      <c r="E20" s="88" t="s">
        <v>170</v>
      </c>
      <c r="F20" s="122"/>
      <c r="G20" s="122"/>
      <c r="H20" s="122"/>
      <c r="I20" s="122"/>
      <c r="J20" s="122"/>
      <c r="K20" s="122"/>
      <c r="L20" s="122"/>
      <c r="M20" s="122"/>
      <c r="N20" s="122"/>
      <c r="O20" s="88">
        <v>1</v>
      </c>
      <c r="P20" s="88">
        <v>1</v>
      </c>
      <c r="Q20" s="88" t="s">
        <v>146</v>
      </c>
      <c r="R20" s="88" t="s">
        <v>168</v>
      </c>
      <c r="S20" s="88">
        <v>4576.9399999999996</v>
      </c>
      <c r="T20" s="88">
        <v>1.1000000000000001</v>
      </c>
      <c r="U20" s="97">
        <f t="shared" si="0"/>
        <v>5034.634</v>
      </c>
      <c r="V20" s="88" t="s">
        <v>7</v>
      </c>
    </row>
    <row r="21" spans="1:22" s="8" customFormat="1" ht="39" customHeight="1" x14ac:dyDescent="0.25">
      <c r="B21" s="119"/>
      <c r="C21" s="122"/>
      <c r="D21" s="125"/>
      <c r="E21" s="88" t="s">
        <v>170</v>
      </c>
      <c r="F21" s="122"/>
      <c r="G21" s="122"/>
      <c r="H21" s="122"/>
      <c r="I21" s="122"/>
      <c r="J21" s="122"/>
      <c r="K21" s="122"/>
      <c r="L21" s="122"/>
      <c r="M21" s="122"/>
      <c r="N21" s="122"/>
      <c r="O21" s="88">
        <v>1</v>
      </c>
      <c r="P21" s="88">
        <v>1</v>
      </c>
      <c r="Q21" s="88" t="s">
        <v>146</v>
      </c>
      <c r="R21" s="88" t="s">
        <v>168</v>
      </c>
      <c r="S21" s="88">
        <v>4576.9399999999996</v>
      </c>
      <c r="T21" s="88">
        <v>1.1000000000000001</v>
      </c>
      <c r="U21" s="97">
        <f>O21*P21*S21*T21</f>
        <v>5034.634</v>
      </c>
      <c r="V21" s="88" t="s">
        <v>7</v>
      </c>
    </row>
    <row r="22" spans="1:22" s="8" customFormat="1" ht="33.75" customHeight="1" x14ac:dyDescent="0.25">
      <c r="B22" s="119"/>
      <c r="C22" s="122"/>
      <c r="D22" s="125"/>
      <c r="E22" s="88" t="s">
        <v>171</v>
      </c>
      <c r="F22" s="122"/>
      <c r="G22" s="122"/>
      <c r="H22" s="122"/>
      <c r="I22" s="122"/>
      <c r="J22" s="122"/>
      <c r="K22" s="122"/>
      <c r="L22" s="122"/>
      <c r="M22" s="122"/>
      <c r="N22" s="122"/>
      <c r="O22" s="88">
        <v>1</v>
      </c>
      <c r="P22" s="88">
        <v>1</v>
      </c>
      <c r="Q22" s="88" t="s">
        <v>146</v>
      </c>
      <c r="R22" s="88" t="s">
        <v>174</v>
      </c>
      <c r="S22" s="88">
        <v>433.28</v>
      </c>
      <c r="T22" s="88">
        <v>1.1000000000000001</v>
      </c>
      <c r="U22" s="97">
        <f t="shared" si="0"/>
        <v>476.608</v>
      </c>
      <c r="V22" s="88" t="s">
        <v>7</v>
      </c>
    </row>
    <row r="23" spans="1:22" s="8" customFormat="1" ht="33.75" customHeight="1" x14ac:dyDescent="0.25">
      <c r="B23" s="119"/>
      <c r="C23" s="122"/>
      <c r="D23" s="125"/>
      <c r="E23" s="88" t="s">
        <v>171</v>
      </c>
      <c r="F23" s="122"/>
      <c r="G23" s="122"/>
      <c r="H23" s="122"/>
      <c r="I23" s="122"/>
      <c r="J23" s="122"/>
      <c r="K23" s="122"/>
      <c r="L23" s="122"/>
      <c r="M23" s="122"/>
      <c r="N23" s="122"/>
      <c r="O23" s="88">
        <v>1</v>
      </c>
      <c r="P23" s="88">
        <v>1</v>
      </c>
      <c r="Q23" s="88" t="s">
        <v>146</v>
      </c>
      <c r="R23" s="88" t="s">
        <v>174</v>
      </c>
      <c r="S23" s="88">
        <v>433.28</v>
      </c>
      <c r="T23" s="88">
        <v>1.1000000000000001</v>
      </c>
      <c r="U23" s="97">
        <f t="shared" ref="U23" si="1">O23*P23*S23*T23</f>
        <v>476.608</v>
      </c>
      <c r="V23" s="88" t="s">
        <v>7</v>
      </c>
    </row>
    <row r="24" spans="1:22" s="8" customFormat="1" ht="23.25" customHeight="1" x14ac:dyDescent="0.25">
      <c r="B24" s="119"/>
      <c r="C24" s="122"/>
      <c r="D24" s="125"/>
      <c r="E24" s="88" t="s">
        <v>172</v>
      </c>
      <c r="F24" s="122"/>
      <c r="G24" s="122"/>
      <c r="H24" s="122"/>
      <c r="I24" s="122"/>
      <c r="J24" s="122"/>
      <c r="K24" s="122"/>
      <c r="L24" s="122"/>
      <c r="M24" s="122"/>
      <c r="N24" s="122"/>
      <c r="O24" s="88">
        <v>1</v>
      </c>
      <c r="P24" s="88">
        <v>1</v>
      </c>
      <c r="Q24" s="88" t="s">
        <v>146</v>
      </c>
      <c r="R24" s="88" t="s">
        <v>175</v>
      </c>
      <c r="S24" s="88">
        <v>121.98</v>
      </c>
      <c r="T24" s="88">
        <v>1.1000000000000001</v>
      </c>
      <c r="U24" s="97">
        <f t="shared" ref="U24:U26" si="2">O24*P24*S24*T24</f>
        <v>134.17800000000003</v>
      </c>
      <c r="V24" s="88" t="s">
        <v>7</v>
      </c>
    </row>
    <row r="25" spans="1:22" s="8" customFormat="1" ht="21" customHeight="1" x14ac:dyDescent="0.25">
      <c r="B25" s="119"/>
      <c r="C25" s="122"/>
      <c r="D25" s="125"/>
      <c r="E25" s="88" t="s">
        <v>172</v>
      </c>
      <c r="F25" s="122"/>
      <c r="G25" s="122"/>
      <c r="H25" s="122"/>
      <c r="I25" s="122"/>
      <c r="J25" s="122"/>
      <c r="K25" s="122"/>
      <c r="L25" s="122"/>
      <c r="M25" s="122"/>
      <c r="N25" s="122"/>
      <c r="O25" s="88">
        <v>1</v>
      </c>
      <c r="P25" s="88">
        <v>1</v>
      </c>
      <c r="Q25" s="88" t="s">
        <v>146</v>
      </c>
      <c r="R25" s="88" t="s">
        <v>175</v>
      </c>
      <c r="S25" s="88">
        <v>121.98</v>
      </c>
      <c r="T25" s="88">
        <v>1.1000000000000001</v>
      </c>
      <c r="U25" s="97">
        <f t="shared" si="2"/>
        <v>134.17800000000003</v>
      </c>
      <c r="V25" s="88" t="s">
        <v>7</v>
      </c>
    </row>
    <row r="26" spans="1:22" s="8" customFormat="1" ht="21" customHeight="1" x14ac:dyDescent="0.25">
      <c r="B26" s="119"/>
      <c r="C26" s="122"/>
      <c r="D26" s="125"/>
      <c r="E26" s="88" t="s">
        <v>172</v>
      </c>
      <c r="F26" s="122"/>
      <c r="G26" s="122"/>
      <c r="H26" s="122"/>
      <c r="I26" s="122"/>
      <c r="J26" s="122"/>
      <c r="K26" s="122"/>
      <c r="L26" s="122"/>
      <c r="M26" s="122"/>
      <c r="N26" s="122"/>
      <c r="O26" s="88">
        <v>1</v>
      </c>
      <c r="P26" s="88">
        <v>1</v>
      </c>
      <c r="Q26" s="88" t="s">
        <v>146</v>
      </c>
      <c r="R26" s="88" t="s">
        <v>176</v>
      </c>
      <c r="S26" s="96">
        <v>69.099999999999994</v>
      </c>
      <c r="T26" s="88">
        <v>1.1000000000000001</v>
      </c>
      <c r="U26" s="97">
        <f t="shared" si="2"/>
        <v>76.010000000000005</v>
      </c>
      <c r="V26" s="88" t="s">
        <v>7</v>
      </c>
    </row>
    <row r="27" spans="1:22" s="8" customFormat="1" ht="18.75" customHeight="1" x14ac:dyDescent="0.25">
      <c r="B27" s="119"/>
      <c r="C27" s="122"/>
      <c r="D27" s="125"/>
      <c r="E27" s="88" t="s">
        <v>172</v>
      </c>
      <c r="F27" s="122"/>
      <c r="G27" s="122"/>
      <c r="H27" s="122"/>
      <c r="I27" s="122"/>
      <c r="J27" s="122"/>
      <c r="K27" s="122"/>
      <c r="L27" s="122"/>
      <c r="M27" s="122"/>
      <c r="N27" s="122"/>
      <c r="O27" s="88">
        <v>1</v>
      </c>
      <c r="P27" s="88">
        <v>1</v>
      </c>
      <c r="Q27" s="88" t="s">
        <v>146</v>
      </c>
      <c r="R27" s="88" t="s">
        <v>176</v>
      </c>
      <c r="S27" s="96">
        <v>69.099999999999994</v>
      </c>
      <c r="T27" s="88">
        <v>1.1000000000000001</v>
      </c>
      <c r="U27" s="97">
        <f t="shared" si="0"/>
        <v>76.010000000000005</v>
      </c>
      <c r="V27" s="88" t="s">
        <v>7</v>
      </c>
    </row>
    <row r="28" spans="1:22" s="8" customFormat="1" ht="18.75" customHeight="1" x14ac:dyDescent="0.25">
      <c r="B28" s="120"/>
      <c r="C28" s="123"/>
      <c r="D28" s="126"/>
      <c r="E28" s="88" t="s">
        <v>173</v>
      </c>
      <c r="F28" s="123"/>
      <c r="G28" s="123"/>
      <c r="H28" s="123"/>
      <c r="I28" s="123"/>
      <c r="J28" s="123"/>
      <c r="K28" s="123"/>
      <c r="L28" s="123"/>
      <c r="M28" s="123"/>
      <c r="N28" s="123"/>
      <c r="O28" s="88">
        <v>1</v>
      </c>
      <c r="P28" s="88">
        <v>2</v>
      </c>
      <c r="Q28" s="88" t="s">
        <v>146</v>
      </c>
      <c r="R28" s="88" t="s">
        <v>177</v>
      </c>
      <c r="S28" s="88">
        <v>3318.84</v>
      </c>
      <c r="T28" s="88">
        <v>1.1000000000000001</v>
      </c>
      <c r="U28" s="97">
        <f t="shared" si="0"/>
        <v>7301.4480000000012</v>
      </c>
      <c r="V28" s="88" t="s">
        <v>7</v>
      </c>
    </row>
    <row r="29" spans="1:22" s="6" customFormat="1" ht="31.5" x14ac:dyDescent="0.25">
      <c r="B29" s="13"/>
      <c r="C29" s="16"/>
      <c r="D29" s="14"/>
      <c r="E29" s="20" t="s">
        <v>26</v>
      </c>
      <c r="F29" s="1" t="s">
        <v>7</v>
      </c>
      <c r="G29" s="1" t="s">
        <v>7</v>
      </c>
      <c r="H29" s="1" t="s">
        <v>7</v>
      </c>
      <c r="I29" s="1" t="s">
        <v>7</v>
      </c>
      <c r="J29" s="1" t="s">
        <v>7</v>
      </c>
      <c r="K29" s="1" t="s">
        <v>7</v>
      </c>
      <c r="L29" s="1" t="s">
        <v>7</v>
      </c>
      <c r="M29" s="1" t="s">
        <v>7</v>
      </c>
      <c r="N29" s="1" t="s">
        <v>7</v>
      </c>
      <c r="O29" s="1" t="s">
        <v>7</v>
      </c>
      <c r="P29" s="1" t="s">
        <v>7</v>
      </c>
      <c r="Q29" s="1" t="s">
        <v>7</v>
      </c>
      <c r="R29" s="1" t="s">
        <v>7</v>
      </c>
      <c r="S29" s="1" t="s">
        <v>7</v>
      </c>
      <c r="T29" s="21" t="s">
        <v>7</v>
      </c>
      <c r="U29" s="98">
        <f>SUM(U19:U28)</f>
        <v>19680.408000000003</v>
      </c>
      <c r="V29" s="21" t="s">
        <v>7</v>
      </c>
    </row>
    <row r="30" spans="1:22" ht="18.75" x14ac:dyDescent="0.25">
      <c r="B30" s="117" t="s">
        <v>78</v>
      </c>
      <c r="C30" s="117"/>
      <c r="D30" s="117"/>
      <c r="E30" s="117"/>
      <c r="F30" s="117"/>
      <c r="G30" s="117"/>
      <c r="H30" s="117"/>
      <c r="I30" s="117"/>
    </row>
    <row r="31" spans="1:22" x14ac:dyDescent="0.25">
      <c r="C31" s="67"/>
      <c r="D31" s="67"/>
      <c r="E31" s="67"/>
      <c r="F31" s="67"/>
      <c r="G31" s="67"/>
      <c r="H31" s="67"/>
      <c r="I31" s="67"/>
    </row>
    <row r="32" spans="1:22" x14ac:dyDescent="0.25">
      <c r="B32" s="67"/>
    </row>
    <row r="33" spans="2:21" s="55" customFormat="1" x14ac:dyDescent="0.25">
      <c r="B33" s="63" t="s">
        <v>47</v>
      </c>
      <c r="C33" s="54"/>
      <c r="D33" s="54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</row>
    <row r="34" spans="2:21" s="55" customFormat="1" x14ac:dyDescent="0.25">
      <c r="B34" s="57" t="s">
        <v>120</v>
      </c>
      <c r="C34" s="54"/>
      <c r="D34" s="54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</row>
    <row r="35" spans="2:21" s="55" customFormat="1" x14ac:dyDescent="0.25">
      <c r="B35" s="57" t="s">
        <v>105</v>
      </c>
      <c r="C35" s="54"/>
      <c r="D35" s="54"/>
      <c r="J35" s="56"/>
      <c r="K35" s="56"/>
      <c r="L35" s="56"/>
      <c r="M35" s="56"/>
      <c r="N35" s="56"/>
      <c r="O35" s="56"/>
      <c r="P35" s="56"/>
    </row>
    <row r="36" spans="2:21" s="55" customFormat="1" ht="54" customHeight="1" x14ac:dyDescent="0.25">
      <c r="B36" s="110" t="s">
        <v>44</v>
      </c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</row>
    <row r="37" spans="2:21" s="55" customFormat="1" x14ac:dyDescent="0.25">
      <c r="B37" s="111" t="s">
        <v>119</v>
      </c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</row>
    <row r="38" spans="2:21" s="55" customFormat="1" x14ac:dyDescent="0.25">
      <c r="B38" s="112" t="s">
        <v>121</v>
      </c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</row>
    <row r="39" spans="2:21" s="55" customFormat="1" ht="21" customHeight="1" x14ac:dyDescent="0.25">
      <c r="B39" s="110" t="s">
        <v>142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</row>
    <row r="40" spans="2:21" s="55" customFormat="1" ht="18.75" x14ac:dyDescent="0.25">
      <c r="B40" s="57" t="s">
        <v>77</v>
      </c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</row>
    <row r="41" spans="2:21" s="55" customFormat="1" x14ac:dyDescent="0.25">
      <c r="B41" s="57"/>
      <c r="C41" s="110" t="s">
        <v>70</v>
      </c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</row>
    <row r="42" spans="2:21" s="55" customFormat="1" x14ac:dyDescent="0.25">
      <c r="B42" s="57"/>
      <c r="C42" s="110" t="s">
        <v>71</v>
      </c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</row>
    <row r="43" spans="2:21" s="55" customFormat="1" x14ac:dyDescent="0.25">
      <c r="B43" s="57"/>
      <c r="C43" s="110" t="s">
        <v>72</v>
      </c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</row>
    <row r="44" spans="2:21" s="55" customFormat="1" x14ac:dyDescent="0.25">
      <c r="B44" s="57"/>
      <c r="C44" s="110" t="s">
        <v>73</v>
      </c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</row>
    <row r="45" spans="2:21" s="55" customFormat="1" x14ac:dyDescent="0.25">
      <c r="B45" s="57"/>
      <c r="C45" s="110" t="s">
        <v>74</v>
      </c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</row>
    <row r="46" spans="2:21" s="55" customFormat="1" x14ac:dyDescent="0.25">
      <c r="B46" s="57"/>
      <c r="C46" s="110" t="s">
        <v>75</v>
      </c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</row>
    <row r="47" spans="2:21" s="55" customFormat="1" x14ac:dyDescent="0.25">
      <c r="B47" s="57"/>
      <c r="C47" s="110" t="s">
        <v>76</v>
      </c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</row>
    <row r="48" spans="2:21" s="55" customFormat="1" x14ac:dyDescent="0.25">
      <c r="B48" s="112" t="s">
        <v>49</v>
      </c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</row>
    <row r="49" spans="2:21" s="55" customFormat="1" ht="36" customHeight="1" x14ac:dyDescent="0.25">
      <c r="B49" s="110" t="s">
        <v>45</v>
      </c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</row>
    <row r="50" spans="2:21" s="55" customFormat="1" x14ac:dyDescent="0.25">
      <c r="B50" s="110" t="s">
        <v>46</v>
      </c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</row>
    <row r="51" spans="2:21" s="55" customFormat="1" x14ac:dyDescent="0.25">
      <c r="B51" s="110" t="s">
        <v>122</v>
      </c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</row>
    <row r="52" spans="2:21" s="55" customFormat="1" x14ac:dyDescent="0.25">
      <c r="B52" s="110" t="s">
        <v>123</v>
      </c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</row>
    <row r="53" spans="2:21" s="55" customFormat="1" x14ac:dyDescent="0.25">
      <c r="B53" s="62"/>
      <c r="C53" s="110" t="s">
        <v>83</v>
      </c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</row>
    <row r="54" spans="2:21" s="55" customFormat="1" x14ac:dyDescent="0.25">
      <c r="B54" s="62"/>
      <c r="C54" s="110" t="s">
        <v>82</v>
      </c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</row>
    <row r="55" spans="2:21" s="55" customFormat="1" x14ac:dyDescent="0.25">
      <c r="B55" s="62"/>
      <c r="C55" s="110" t="s">
        <v>84</v>
      </c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</row>
    <row r="56" spans="2:21" s="55" customFormat="1" x14ac:dyDescent="0.25">
      <c r="B56" s="62"/>
      <c r="C56" s="110" t="s">
        <v>85</v>
      </c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</row>
    <row r="57" spans="2:21" s="55" customFormat="1" x14ac:dyDescent="0.25">
      <c r="B57" s="62"/>
      <c r="C57" s="110" t="s">
        <v>86</v>
      </c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</row>
    <row r="58" spans="2:21" s="55" customFormat="1" x14ac:dyDescent="0.25">
      <c r="B58" s="62"/>
      <c r="C58" s="110" t="s">
        <v>87</v>
      </c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</row>
    <row r="59" spans="2:21" s="55" customFormat="1" x14ac:dyDescent="0.25">
      <c r="B59" s="62"/>
      <c r="C59" s="110" t="s">
        <v>88</v>
      </c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</row>
    <row r="60" spans="2:21" s="55" customFormat="1" x14ac:dyDescent="0.25">
      <c r="B60" s="62"/>
      <c r="C60" s="110" t="s">
        <v>93</v>
      </c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</row>
    <row r="61" spans="2:21" s="55" customFormat="1" x14ac:dyDescent="0.25">
      <c r="B61" s="62"/>
      <c r="C61" s="110" t="s">
        <v>89</v>
      </c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</row>
    <row r="62" spans="2:21" s="55" customFormat="1" x14ac:dyDescent="0.25">
      <c r="B62" s="62"/>
      <c r="C62" s="110" t="s">
        <v>90</v>
      </c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</row>
    <row r="63" spans="2:21" s="55" customFormat="1" x14ac:dyDescent="0.25">
      <c r="B63" s="62"/>
      <c r="C63" s="110" t="s">
        <v>91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</row>
    <row r="64" spans="2:21" s="55" customFormat="1" x14ac:dyDescent="0.25">
      <c r="B64" s="62"/>
      <c r="C64" s="110" t="s">
        <v>92</v>
      </c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</row>
    <row r="65" spans="2:21" s="55" customFormat="1" x14ac:dyDescent="0.25">
      <c r="B65" s="113" t="s">
        <v>94</v>
      </c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</row>
    <row r="66" spans="2:21" s="55" customFormat="1" x14ac:dyDescent="0.25">
      <c r="B66" s="113" t="s">
        <v>69</v>
      </c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</row>
    <row r="67" spans="2:21" s="55" customFormat="1" x14ac:dyDescent="0.25">
      <c r="B67" s="113" t="s">
        <v>124</v>
      </c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</row>
    <row r="68" spans="2:21" s="55" customFormat="1" x14ac:dyDescent="0.25">
      <c r="B68" s="113" t="s">
        <v>125</v>
      </c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</row>
    <row r="69" spans="2:21" s="55" customFormat="1" x14ac:dyDescent="0.25">
      <c r="B69" s="113" t="s">
        <v>126</v>
      </c>
      <c r="C69" s="113"/>
      <c r="D69" s="113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</row>
    <row r="70" spans="2:21" s="55" customFormat="1" x14ac:dyDescent="0.25">
      <c r="B70" s="113" t="s">
        <v>127</v>
      </c>
      <c r="C70" s="113"/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</row>
    <row r="71" spans="2:21" s="58" customFormat="1" ht="35.25" customHeight="1" x14ac:dyDescent="0.25">
      <c r="B71" s="110" t="s">
        <v>128</v>
      </c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</row>
    <row r="72" spans="2:21" s="55" customFormat="1" ht="34.5" customHeight="1" x14ac:dyDescent="0.25">
      <c r="B72" s="110" t="s">
        <v>129</v>
      </c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</row>
    <row r="73" spans="2:21" s="55" customFormat="1" x14ac:dyDescent="0.25">
      <c r="B73" s="54"/>
      <c r="C73" s="54"/>
      <c r="D73" s="54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</row>
  </sheetData>
  <mergeCells count="63"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V16:V17"/>
    <mergeCell ref="G16:G17"/>
    <mergeCell ref="B30:I30"/>
    <mergeCell ref="B19:B28"/>
    <mergeCell ref="C19:C28"/>
    <mergeCell ref="D19:D28"/>
    <mergeCell ref="I19:I28"/>
    <mergeCell ref="N19:N28"/>
    <mergeCell ref="J19:J28"/>
    <mergeCell ref="K19:K28"/>
    <mergeCell ref="L19:L28"/>
    <mergeCell ref="M19:M28"/>
    <mergeCell ref="F19:F28"/>
    <mergeCell ref="G19:G28"/>
    <mergeCell ref="H19:H28"/>
    <mergeCell ref="B72:U72"/>
    <mergeCell ref="B49:U49"/>
    <mergeCell ref="B50:U50"/>
    <mergeCell ref="B65:U65"/>
    <mergeCell ref="B66:U66"/>
    <mergeCell ref="B67:U67"/>
    <mergeCell ref="B52:U52"/>
    <mergeCell ref="C56:U56"/>
    <mergeCell ref="C57:U57"/>
    <mergeCell ref="C58:U58"/>
    <mergeCell ref="C59:U59"/>
    <mergeCell ref="C60:U60"/>
    <mergeCell ref="C61:U61"/>
    <mergeCell ref="C62:U62"/>
    <mergeCell ref="C63:U63"/>
    <mergeCell ref="C55:U55"/>
    <mergeCell ref="B68:U68"/>
    <mergeCell ref="B69:U69"/>
    <mergeCell ref="B70:U70"/>
    <mergeCell ref="B71:U71"/>
    <mergeCell ref="C64:U64"/>
    <mergeCell ref="C47:T47"/>
    <mergeCell ref="B51:U51"/>
    <mergeCell ref="C53:U53"/>
    <mergeCell ref="C54:U54"/>
    <mergeCell ref="B36:U36"/>
    <mergeCell ref="B37:U37"/>
    <mergeCell ref="B38:U38"/>
    <mergeCell ref="B39:U39"/>
    <mergeCell ref="B48:U48"/>
    <mergeCell ref="C41:T41"/>
    <mergeCell ref="C42:T42"/>
    <mergeCell ref="C43:T43"/>
    <mergeCell ref="C44:T44"/>
    <mergeCell ref="C45:T45"/>
    <mergeCell ref="C46:T46"/>
  </mergeCells>
  <pageMargins left="0.25" right="0.25" top="0.75" bottom="0.75" header="0.3" footer="0.3"/>
  <pageSetup paperSize="9" scale="2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55" zoomScaleNormal="55" zoomScaleSheetLayoutView="55" workbookViewId="0">
      <selection activeCell="C33" sqref="C33:O33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49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27" t="s">
        <v>31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147</v>
      </c>
      <c r="G8" s="15"/>
      <c r="H8" s="15"/>
      <c r="I8" s="15"/>
      <c r="J8" s="15"/>
      <c r="K8" s="15"/>
      <c r="L8" s="15"/>
    </row>
    <row r="9" spans="2:48" s="2" customFormat="1" x14ac:dyDescent="0.25">
      <c r="F9" s="24"/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144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0" t="s">
        <v>22</v>
      </c>
      <c r="C16" s="50" t="s">
        <v>12</v>
      </c>
      <c r="D16" s="50" t="s">
        <v>11</v>
      </c>
      <c r="E16" s="50" t="s">
        <v>38</v>
      </c>
      <c r="F16" s="50" t="s">
        <v>1</v>
      </c>
      <c r="G16" s="50" t="s">
        <v>18</v>
      </c>
      <c r="H16" s="50" t="s">
        <v>106</v>
      </c>
      <c r="I16" s="46" t="s">
        <v>28</v>
      </c>
      <c r="J16" s="46" t="s">
        <v>13</v>
      </c>
      <c r="K16" s="46" t="s">
        <v>14</v>
      </c>
      <c r="L16" s="46" t="s">
        <v>32</v>
      </c>
      <c r="M16" s="46" t="s">
        <v>109</v>
      </c>
      <c r="N16" s="46" t="s">
        <v>102</v>
      </c>
      <c r="O16" s="46" t="s">
        <v>23</v>
      </c>
    </row>
    <row r="17" spans="2:16" s="30" customFormat="1" x14ac:dyDescent="0.25">
      <c r="B17" s="51">
        <v>1</v>
      </c>
      <c r="C17" s="46">
        <v>2</v>
      </c>
      <c r="D17" s="46">
        <v>3</v>
      </c>
      <c r="E17" s="46">
        <v>4</v>
      </c>
      <c r="F17" s="51">
        <v>5</v>
      </c>
      <c r="G17" s="51">
        <v>6</v>
      </c>
      <c r="H17" s="51">
        <v>7</v>
      </c>
      <c r="I17" s="51">
        <v>8</v>
      </c>
      <c r="J17" s="51">
        <v>9</v>
      </c>
      <c r="K17" s="51">
        <v>10</v>
      </c>
      <c r="L17" s="51">
        <v>11</v>
      </c>
      <c r="M17" s="51">
        <v>12</v>
      </c>
      <c r="N17" s="51">
        <v>13</v>
      </c>
      <c r="O17" s="51">
        <v>14</v>
      </c>
    </row>
    <row r="18" spans="2:16" ht="59.25" customHeight="1" x14ac:dyDescent="0.25">
      <c r="B18" s="89" t="s">
        <v>149</v>
      </c>
      <c r="C18" s="93" t="s">
        <v>150</v>
      </c>
      <c r="D18" s="90" t="s">
        <v>151</v>
      </c>
      <c r="E18" s="87" t="s">
        <v>7</v>
      </c>
      <c r="F18" s="87" t="s">
        <v>7</v>
      </c>
      <c r="G18" s="87" t="s">
        <v>7</v>
      </c>
      <c r="H18" s="87" t="s">
        <v>7</v>
      </c>
      <c r="I18" s="87" t="s">
        <v>7</v>
      </c>
      <c r="J18" s="87" t="s">
        <v>7</v>
      </c>
      <c r="K18" s="87" t="s">
        <v>7</v>
      </c>
      <c r="L18" s="87" t="s">
        <v>7</v>
      </c>
      <c r="M18" s="87" t="s">
        <v>7</v>
      </c>
      <c r="N18" s="87" t="s">
        <v>7</v>
      </c>
      <c r="O18" s="87" t="s">
        <v>7</v>
      </c>
    </row>
    <row r="19" spans="2:16" x14ac:dyDescent="0.25">
      <c r="B19" s="51"/>
      <c r="C19" s="44"/>
      <c r="D19" s="44"/>
      <c r="E19" s="53" t="s">
        <v>7</v>
      </c>
      <c r="F19" s="52" t="s">
        <v>26</v>
      </c>
      <c r="G19" s="46" t="s">
        <v>7</v>
      </c>
      <c r="H19" s="46" t="s">
        <v>7</v>
      </c>
      <c r="I19" s="46" t="s">
        <v>7</v>
      </c>
      <c r="J19" s="46" t="s">
        <v>7</v>
      </c>
      <c r="K19" s="46" t="s">
        <v>7</v>
      </c>
      <c r="L19" s="46" t="s">
        <v>7</v>
      </c>
      <c r="M19" s="87" t="s">
        <v>7</v>
      </c>
      <c r="N19" s="46" t="s">
        <v>7</v>
      </c>
      <c r="O19" s="46" t="s">
        <v>7</v>
      </c>
    </row>
    <row r="20" spans="2:16" ht="18.75" x14ac:dyDescent="0.25">
      <c r="B20" s="117" t="s">
        <v>78</v>
      </c>
      <c r="C20" s="117"/>
      <c r="D20" s="117"/>
      <c r="E20" s="117"/>
      <c r="F20" s="117"/>
      <c r="G20" s="117"/>
      <c r="H20" s="117"/>
      <c r="I20" s="117"/>
    </row>
    <row r="21" spans="2:16" x14ac:dyDescent="0.25">
      <c r="B21" s="67"/>
      <c r="C21" s="67"/>
      <c r="D21" s="67"/>
      <c r="E21" s="67"/>
      <c r="F21" s="67"/>
      <c r="G21" s="67"/>
      <c r="H21" s="67"/>
      <c r="I21" s="67"/>
    </row>
    <row r="22" spans="2:16" x14ac:dyDescent="0.25">
      <c r="B22" s="67"/>
      <c r="C22" s="67"/>
      <c r="D22" s="67"/>
      <c r="E22" s="67"/>
      <c r="F22" s="67"/>
      <c r="G22" s="67"/>
      <c r="H22" s="67"/>
      <c r="I22" s="67"/>
    </row>
    <row r="23" spans="2:16" x14ac:dyDescent="0.25">
      <c r="B23" s="63" t="s">
        <v>47</v>
      </c>
    </row>
    <row r="24" spans="2:16" x14ac:dyDescent="0.25">
      <c r="B24" s="57" t="s">
        <v>134</v>
      </c>
    </row>
    <row r="25" spans="2:16" s="29" customFormat="1" x14ac:dyDescent="0.25">
      <c r="B25" s="112" t="s">
        <v>130</v>
      </c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</row>
    <row r="26" spans="2:16" s="29" customFormat="1" ht="15.75" customHeight="1" x14ac:dyDescent="0.25">
      <c r="C26" s="110" t="s">
        <v>50</v>
      </c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59"/>
    </row>
    <row r="27" spans="2:16" s="29" customFormat="1" ht="31.5" customHeight="1" x14ac:dyDescent="0.25">
      <c r="C27" s="110" t="s">
        <v>51</v>
      </c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59"/>
    </row>
    <row r="28" spans="2:16" s="29" customFormat="1" ht="15.75" customHeight="1" x14ac:dyDescent="0.25">
      <c r="C28" s="110" t="s">
        <v>52</v>
      </c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59"/>
    </row>
    <row r="29" spans="2:16" s="29" customFormat="1" ht="15.75" customHeight="1" x14ac:dyDescent="0.25">
      <c r="C29" s="110" t="s">
        <v>53</v>
      </c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59"/>
    </row>
    <row r="30" spans="2:16" s="29" customFormat="1" x14ac:dyDescent="0.25">
      <c r="C30" s="110" t="s">
        <v>54</v>
      </c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60"/>
    </row>
    <row r="31" spans="2:16" s="29" customFormat="1" x14ac:dyDescent="0.25">
      <c r="C31" s="110" t="s">
        <v>55</v>
      </c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60"/>
    </row>
    <row r="32" spans="2:16" s="29" customFormat="1" x14ac:dyDescent="0.25">
      <c r="C32" s="110" t="s">
        <v>56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60"/>
    </row>
    <row r="33" spans="2:21" s="29" customFormat="1" ht="15.75" customHeight="1" x14ac:dyDescent="0.25">
      <c r="C33" s="110" t="s">
        <v>57</v>
      </c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59"/>
    </row>
    <row r="34" spans="2:21" s="29" customFormat="1" ht="15.75" customHeight="1" x14ac:dyDescent="0.25">
      <c r="C34" s="110" t="s">
        <v>58</v>
      </c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59"/>
    </row>
    <row r="35" spans="2:21" s="29" customFormat="1" x14ac:dyDescent="0.25">
      <c r="C35" s="110" t="s">
        <v>59</v>
      </c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60"/>
    </row>
    <row r="36" spans="2:21" s="29" customFormat="1" ht="15.75" customHeight="1" x14ac:dyDescent="0.25">
      <c r="C36" s="110" t="s">
        <v>60</v>
      </c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59"/>
    </row>
    <row r="37" spans="2:21" s="29" customFormat="1" ht="60.6" customHeight="1" x14ac:dyDescent="0.25">
      <c r="C37" s="110" t="s">
        <v>61</v>
      </c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59"/>
    </row>
    <row r="38" spans="2:21" s="29" customFormat="1" ht="15.75" customHeight="1" x14ac:dyDescent="0.25">
      <c r="C38" s="110" t="s">
        <v>62</v>
      </c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59"/>
    </row>
    <row r="39" spans="2:21" s="29" customFormat="1" ht="21.75" customHeight="1" x14ac:dyDescent="0.25">
      <c r="B39" s="110" t="s">
        <v>96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</row>
    <row r="40" spans="2:21" s="29" customFormat="1" ht="55.5" customHeight="1" x14ac:dyDescent="0.25">
      <c r="B40" s="110" t="s">
        <v>108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60"/>
      <c r="P40" s="60"/>
      <c r="Q40" s="60"/>
      <c r="R40" s="60"/>
      <c r="S40" s="60"/>
      <c r="T40" s="60"/>
      <c r="U40" s="60"/>
    </row>
    <row r="41" spans="2:21" s="29" customFormat="1" ht="20.25" customHeight="1" x14ac:dyDescent="0.25">
      <c r="B41" s="110" t="s">
        <v>131</v>
      </c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60"/>
      <c r="P41" s="60"/>
      <c r="Q41" s="60"/>
      <c r="R41" s="60"/>
      <c r="S41" s="60"/>
      <c r="T41" s="60"/>
      <c r="U41" s="60"/>
    </row>
    <row r="42" spans="2:21" x14ac:dyDescent="0.25">
      <c r="B42" s="110" t="s">
        <v>97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</row>
    <row r="43" spans="2:21" ht="20.25" customHeight="1" x14ac:dyDescent="0.25">
      <c r="B43" s="110" t="s">
        <v>98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</row>
    <row r="44" spans="2:21" x14ac:dyDescent="0.25">
      <c r="B44" s="110" t="s">
        <v>99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</row>
    <row r="45" spans="2:21" x14ac:dyDescent="0.25">
      <c r="B45" s="110" t="s">
        <v>63</v>
      </c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</row>
    <row r="46" spans="2:21" ht="31.5" customHeight="1" x14ac:dyDescent="0.25">
      <c r="B46" s="136" t="s">
        <v>110</v>
      </c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</row>
    <row r="47" spans="2:21" x14ac:dyDescent="0.25">
      <c r="B47" s="110" t="s">
        <v>64</v>
      </c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</row>
    <row r="48" spans="2:21" ht="32.25" customHeight="1" x14ac:dyDescent="0.25">
      <c r="B48" s="110" t="s">
        <v>132</v>
      </c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</row>
    <row r="49" spans="2:15" ht="36" customHeight="1" x14ac:dyDescent="0.25">
      <c r="B49" s="110" t="s">
        <v>133</v>
      </c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</row>
  </sheetData>
  <mergeCells count="27"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  <mergeCell ref="C33:O33"/>
    <mergeCell ref="C34:O34"/>
    <mergeCell ref="C35:O35"/>
    <mergeCell ref="C36:O36"/>
    <mergeCell ref="C37:O37"/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</mergeCells>
  <pageMargins left="0.25" right="0.25" top="0.75" bottom="0.75" header="0.3" footer="0.3"/>
  <pageSetup paperSize="9" scale="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R79"/>
  <sheetViews>
    <sheetView tabSelected="1" topLeftCell="J11" zoomScale="80" zoomScaleNormal="80" zoomScaleSheetLayoutView="70" workbookViewId="0">
      <selection activeCell="I19" sqref="I19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33.7109375" style="35" customWidth="1"/>
    <col min="4" max="4" width="12.42578125" style="35" customWidth="1"/>
    <col min="5" max="5" width="15" style="35" customWidth="1"/>
    <col min="6" max="6" width="14.1406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8" width="12.42578125" style="35" bestFit="1" customWidth="1"/>
    <col min="19" max="19" width="14.7109375" style="35" customWidth="1"/>
    <col min="20" max="20" width="12.5703125" style="35" customWidth="1"/>
    <col min="21" max="21" width="13.42578125" style="35" customWidth="1"/>
    <col min="22" max="22" width="13.28515625" style="35" customWidth="1"/>
    <col min="23" max="16384" width="9.140625" style="35"/>
  </cols>
  <sheetData>
    <row r="1" spans="2:44" s="2" customFormat="1" ht="15.75" x14ac:dyDescent="0.25">
      <c r="L1" s="5"/>
      <c r="M1" s="5"/>
      <c r="N1" s="5"/>
      <c r="O1" s="5"/>
    </row>
    <row r="2" spans="2:44" s="2" customFormat="1" ht="15.75" x14ac:dyDescent="0.25">
      <c r="L2" s="5"/>
      <c r="M2" s="5"/>
      <c r="N2" s="5"/>
      <c r="O2" s="5"/>
    </row>
    <row r="3" spans="2:44" s="2" customFormat="1" ht="15.75" x14ac:dyDescent="0.25">
      <c r="L3" s="5"/>
      <c r="M3" s="5"/>
      <c r="N3" s="5"/>
      <c r="O3" s="5"/>
    </row>
    <row r="4" spans="2:44" s="2" customFormat="1" ht="18.75" x14ac:dyDescent="0.25">
      <c r="B4" s="127" t="s">
        <v>37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</row>
    <row r="5" spans="2:44" s="2" customFormat="1" ht="15.75" x14ac:dyDescent="0.25">
      <c r="L5" s="5"/>
      <c r="M5" s="5"/>
      <c r="N5" s="5"/>
      <c r="O5" s="5"/>
    </row>
    <row r="6" spans="2:44" s="2" customFormat="1" ht="18.75" x14ac:dyDescent="0.25"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</row>
    <row r="7" spans="2:44" s="2" customFormat="1" ht="15.75" x14ac:dyDescent="0.25"/>
    <row r="8" spans="2:44" s="2" customFormat="1" ht="15.75" x14ac:dyDescent="0.25">
      <c r="E8" s="12" t="s">
        <v>143</v>
      </c>
      <c r="F8" s="15"/>
      <c r="G8" s="15"/>
      <c r="H8" s="15"/>
      <c r="I8" s="15"/>
      <c r="J8" s="15"/>
      <c r="K8" s="15"/>
      <c r="L8" s="15"/>
    </row>
    <row r="9" spans="2:44" s="2" customFormat="1" ht="15.75" x14ac:dyDescent="0.25">
      <c r="E9" s="24"/>
      <c r="F9" s="24"/>
      <c r="G9" s="24"/>
      <c r="H9" s="24"/>
      <c r="I9" s="24"/>
      <c r="J9" s="24"/>
      <c r="K9" s="24"/>
      <c r="L9" s="24"/>
    </row>
    <row r="10" spans="2:44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4" s="6" customFormat="1" ht="15.75" x14ac:dyDescent="0.25">
      <c r="E11" s="12" t="s">
        <v>148</v>
      </c>
      <c r="F11" s="9"/>
      <c r="G11" s="9"/>
      <c r="H11" s="9"/>
      <c r="I11" s="9"/>
      <c r="J11" s="9"/>
      <c r="K11" s="9"/>
      <c r="L11" s="9"/>
    </row>
    <row r="12" spans="2:44" s="28" customFormat="1" ht="15.75" x14ac:dyDescent="0.25">
      <c r="F12" s="29"/>
      <c r="G12" s="29"/>
      <c r="H12" s="29"/>
      <c r="I12" s="29"/>
      <c r="J12" s="29"/>
      <c r="K12" s="29"/>
      <c r="Q12" s="7"/>
      <c r="R12" s="17"/>
      <c r="S12" s="17"/>
      <c r="T12" s="17"/>
      <c r="U12" s="17"/>
      <c r="V12" s="17"/>
    </row>
    <row r="13" spans="2:44" s="28" customFormat="1" ht="15.75" x14ac:dyDescent="0.25">
      <c r="F13" s="29"/>
      <c r="G13" s="29"/>
      <c r="H13" s="29"/>
      <c r="I13" s="29"/>
      <c r="J13" s="29"/>
      <c r="K13" s="29"/>
      <c r="Q13" s="7"/>
      <c r="R13" s="17"/>
      <c r="S13" s="17"/>
      <c r="T13" s="17"/>
      <c r="U13" s="17"/>
      <c r="V13" s="17"/>
    </row>
    <row r="14" spans="2:44" s="28" customFormat="1" ht="15.75" x14ac:dyDescent="0.25">
      <c r="F14" s="29"/>
      <c r="G14" s="29"/>
      <c r="H14" s="29"/>
      <c r="I14" s="29"/>
      <c r="J14" s="29"/>
      <c r="K14" s="29"/>
      <c r="Q14" s="7"/>
      <c r="R14" s="17"/>
      <c r="S14" s="17"/>
      <c r="T14" s="17"/>
      <c r="U14" s="17"/>
      <c r="V14" s="17"/>
    </row>
    <row r="15" spans="2:44" s="28" customFormat="1" ht="15.75" x14ac:dyDescent="0.25">
      <c r="E15" s="12"/>
      <c r="F15" s="29"/>
      <c r="G15" s="29"/>
      <c r="H15" s="29"/>
      <c r="I15" s="29"/>
      <c r="J15" s="29"/>
      <c r="K15" s="29"/>
      <c r="Q15" s="45"/>
      <c r="R15" s="45"/>
      <c r="S15" s="45"/>
      <c r="T15" s="45"/>
      <c r="U15" s="45"/>
      <c r="V15" s="45"/>
    </row>
    <row r="16" spans="2:44" s="7" customFormat="1" ht="44.25" customHeight="1" x14ac:dyDescent="0.25">
      <c r="B16" s="114" t="s">
        <v>22</v>
      </c>
      <c r="C16" s="114" t="s">
        <v>12</v>
      </c>
      <c r="D16" s="114" t="s">
        <v>11</v>
      </c>
      <c r="E16" s="114" t="s">
        <v>153</v>
      </c>
      <c r="F16" s="114" t="s">
        <v>154</v>
      </c>
      <c r="G16" s="114" t="s">
        <v>36</v>
      </c>
      <c r="H16" s="114"/>
      <c r="I16" s="114"/>
      <c r="J16" s="114"/>
      <c r="K16" s="114"/>
      <c r="L16" s="114" t="s">
        <v>140</v>
      </c>
      <c r="M16" s="114" t="s">
        <v>103</v>
      </c>
      <c r="N16" s="148" t="s">
        <v>35</v>
      </c>
      <c r="O16" s="148" t="s">
        <v>104</v>
      </c>
      <c r="P16" s="142" t="s">
        <v>34</v>
      </c>
      <c r="Q16" s="137" t="s">
        <v>164</v>
      </c>
      <c r="R16" s="137" t="s">
        <v>163</v>
      </c>
      <c r="S16" s="137" t="s">
        <v>156</v>
      </c>
      <c r="T16" s="137" t="s">
        <v>157</v>
      </c>
      <c r="U16" s="137" t="s">
        <v>158</v>
      </c>
      <c r="V16" s="137" t="s">
        <v>159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</row>
    <row r="17" spans="1:22" s="42" customFormat="1" ht="121.5" customHeight="1" x14ac:dyDescent="0.25">
      <c r="A17" s="43"/>
      <c r="B17" s="114"/>
      <c r="C17" s="114"/>
      <c r="D17" s="114"/>
      <c r="E17" s="114"/>
      <c r="F17" s="114"/>
      <c r="G17" s="47" t="s">
        <v>39</v>
      </c>
      <c r="H17" s="47" t="s">
        <v>155</v>
      </c>
      <c r="I17" s="47" t="s">
        <v>43</v>
      </c>
      <c r="J17" s="34" t="s">
        <v>33</v>
      </c>
      <c r="K17" s="47" t="s">
        <v>141</v>
      </c>
      <c r="L17" s="114"/>
      <c r="M17" s="114"/>
      <c r="N17" s="148"/>
      <c r="O17" s="148"/>
      <c r="P17" s="142"/>
      <c r="Q17" s="138"/>
      <c r="R17" s="138"/>
      <c r="S17" s="138"/>
      <c r="T17" s="138"/>
      <c r="U17" s="138"/>
      <c r="V17" s="138"/>
    </row>
    <row r="18" spans="1:22" s="42" customFormat="1" ht="15.75" x14ac:dyDescent="0.25">
      <c r="A18" s="43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49" t="s">
        <v>40</v>
      </c>
      <c r="R18" s="49" t="s">
        <v>41</v>
      </c>
      <c r="S18" s="49" t="s">
        <v>42</v>
      </c>
      <c r="T18" s="49" t="s">
        <v>160</v>
      </c>
      <c r="U18" s="49" t="s">
        <v>161</v>
      </c>
      <c r="V18" s="49" t="s">
        <v>162</v>
      </c>
    </row>
    <row r="19" spans="1:22" s="37" customFormat="1" ht="86.25" customHeight="1" x14ac:dyDescent="0.2">
      <c r="B19" s="89" t="s">
        <v>149</v>
      </c>
      <c r="C19" s="93" t="s">
        <v>150</v>
      </c>
      <c r="D19" s="91" t="s">
        <v>152</v>
      </c>
      <c r="E19" s="94">
        <v>2026</v>
      </c>
      <c r="F19" s="94">
        <v>2029</v>
      </c>
      <c r="G19" s="95">
        <v>19.680408000000003</v>
      </c>
      <c r="H19" s="95">
        <v>23.62</v>
      </c>
      <c r="I19" s="95">
        <v>29.01</v>
      </c>
      <c r="J19" s="95" t="s">
        <v>7</v>
      </c>
      <c r="K19" s="95">
        <v>29.01</v>
      </c>
      <c r="L19" s="95">
        <v>29.01</v>
      </c>
      <c r="M19" s="95">
        <v>0</v>
      </c>
      <c r="N19" s="95" t="s">
        <v>7</v>
      </c>
      <c r="O19" s="95">
        <v>23.62</v>
      </c>
      <c r="P19" s="95">
        <v>29.01</v>
      </c>
      <c r="Q19" s="48" t="s">
        <v>7</v>
      </c>
      <c r="R19" s="41" t="s">
        <v>7</v>
      </c>
      <c r="S19" s="95">
        <v>1.2745474762204803</v>
      </c>
      <c r="T19" s="95">
        <v>8.1094068664821055</v>
      </c>
      <c r="U19" s="95">
        <v>8.4337831411413902</v>
      </c>
      <c r="V19" s="95">
        <v>11.19335239795879</v>
      </c>
    </row>
    <row r="20" spans="1:22" s="37" customFormat="1" ht="17.25" customHeight="1" x14ac:dyDescent="0.25">
      <c r="B20" s="144" t="s">
        <v>169</v>
      </c>
      <c r="C20" s="144"/>
      <c r="D20" s="90"/>
      <c r="E20" s="106"/>
      <c r="F20" s="107"/>
      <c r="G20" s="108"/>
      <c r="H20" s="108"/>
      <c r="I20" s="108"/>
      <c r="J20" s="107"/>
      <c r="K20" s="107"/>
      <c r="L20" s="107"/>
      <c r="M20" s="107"/>
      <c r="N20" s="107"/>
      <c r="O20" s="107"/>
      <c r="P20" s="107"/>
      <c r="Q20" s="107"/>
      <c r="R20" s="108"/>
      <c r="S20" s="108"/>
      <c r="T20" s="108"/>
      <c r="U20" s="108"/>
      <c r="V20" s="108"/>
    </row>
    <row r="21" spans="1:22" s="37" customFormat="1" ht="18.75" customHeight="1" x14ac:dyDescent="0.25">
      <c r="B21" s="89"/>
      <c r="C21" s="99">
        <v>2026</v>
      </c>
      <c r="D21" s="90" t="s">
        <v>178</v>
      </c>
      <c r="E21" s="94" t="s">
        <v>7</v>
      </c>
      <c r="F21" s="94" t="s">
        <v>7</v>
      </c>
      <c r="G21" s="109">
        <v>0.93610000000000004</v>
      </c>
      <c r="H21" s="94" t="s">
        <v>7</v>
      </c>
      <c r="I21" s="109">
        <v>1.27</v>
      </c>
      <c r="J21" s="94" t="s">
        <v>7</v>
      </c>
      <c r="K21" s="94" t="s">
        <v>7</v>
      </c>
      <c r="L21" s="94" t="s">
        <v>7</v>
      </c>
      <c r="M21" s="94" t="s">
        <v>7</v>
      </c>
      <c r="N21" s="94" t="s">
        <v>7</v>
      </c>
      <c r="O21" s="94" t="s">
        <v>7</v>
      </c>
      <c r="P21" s="109">
        <v>1.2745474762204803</v>
      </c>
      <c r="Q21" s="94" t="s">
        <v>7</v>
      </c>
      <c r="R21" s="94" t="s">
        <v>7</v>
      </c>
      <c r="S21" s="109">
        <v>1.27</v>
      </c>
      <c r="T21" s="94" t="s">
        <v>7</v>
      </c>
      <c r="U21" s="94" t="s">
        <v>7</v>
      </c>
      <c r="V21" s="94" t="s">
        <v>7</v>
      </c>
    </row>
    <row r="22" spans="1:22" s="37" customFormat="1" ht="21" customHeight="1" x14ac:dyDescent="0.25">
      <c r="B22" s="89"/>
      <c r="C22" s="99">
        <v>2027</v>
      </c>
      <c r="D22" s="90" t="s">
        <v>178</v>
      </c>
      <c r="E22" s="94" t="s">
        <v>7</v>
      </c>
      <c r="F22" s="94" t="s">
        <v>7</v>
      </c>
      <c r="G22" s="109">
        <v>5.7214300000000007</v>
      </c>
      <c r="H22" s="94" t="s">
        <v>7</v>
      </c>
      <c r="I22" s="109">
        <v>8.11</v>
      </c>
      <c r="J22" s="94" t="s">
        <v>7</v>
      </c>
      <c r="K22" s="94" t="s">
        <v>7</v>
      </c>
      <c r="L22" s="94" t="s">
        <v>7</v>
      </c>
      <c r="M22" s="94" t="s">
        <v>7</v>
      </c>
      <c r="N22" s="94" t="s">
        <v>7</v>
      </c>
      <c r="O22" s="94" t="s">
        <v>7</v>
      </c>
      <c r="P22" s="109">
        <v>8.1094068664821055</v>
      </c>
      <c r="Q22" s="94" t="s">
        <v>7</v>
      </c>
      <c r="R22" s="94" t="s">
        <v>7</v>
      </c>
      <c r="S22" s="94" t="s">
        <v>7</v>
      </c>
      <c r="T22" s="109">
        <v>8.11</v>
      </c>
      <c r="U22" s="94" t="s">
        <v>7</v>
      </c>
      <c r="V22" s="94" t="s">
        <v>7</v>
      </c>
    </row>
    <row r="23" spans="1:22" s="37" customFormat="1" ht="19.5" customHeight="1" x14ac:dyDescent="0.25">
      <c r="B23" s="89"/>
      <c r="C23" s="99">
        <v>2028</v>
      </c>
      <c r="D23" s="90" t="s">
        <v>178</v>
      </c>
      <c r="E23" s="94" t="s">
        <v>7</v>
      </c>
      <c r="F23" s="94" t="s">
        <v>7</v>
      </c>
      <c r="G23" s="109">
        <v>5.7214300000000007</v>
      </c>
      <c r="H23" s="94" t="s">
        <v>7</v>
      </c>
      <c r="I23" s="109">
        <v>8.44</v>
      </c>
      <c r="J23" s="94" t="s">
        <v>7</v>
      </c>
      <c r="K23" s="94" t="s">
        <v>7</v>
      </c>
      <c r="L23" s="94" t="s">
        <v>7</v>
      </c>
      <c r="M23" s="94" t="s">
        <v>7</v>
      </c>
      <c r="N23" s="94" t="s">
        <v>7</v>
      </c>
      <c r="O23" s="94" t="s">
        <v>7</v>
      </c>
      <c r="P23" s="109">
        <v>8.4337831411413902</v>
      </c>
      <c r="Q23" s="94" t="s">
        <v>7</v>
      </c>
      <c r="R23" s="94" t="s">
        <v>7</v>
      </c>
      <c r="S23" s="94" t="s">
        <v>7</v>
      </c>
      <c r="T23" s="94" t="s">
        <v>7</v>
      </c>
      <c r="U23" s="109">
        <v>8.43</v>
      </c>
      <c r="V23" s="94" t="s">
        <v>7</v>
      </c>
    </row>
    <row r="24" spans="1:22" s="37" customFormat="1" ht="19.5" customHeight="1" x14ac:dyDescent="0.25">
      <c r="B24" s="89"/>
      <c r="C24" s="99">
        <v>2029</v>
      </c>
      <c r="D24" s="90" t="s">
        <v>178</v>
      </c>
      <c r="E24" s="94" t="s">
        <v>7</v>
      </c>
      <c r="F24" s="94" t="s">
        <v>7</v>
      </c>
      <c r="G24" s="109">
        <v>7.3014480000000015</v>
      </c>
      <c r="H24" s="94" t="s">
        <v>7</v>
      </c>
      <c r="I24" s="109">
        <v>11.19</v>
      </c>
      <c r="J24" s="94" t="s">
        <v>7</v>
      </c>
      <c r="K24" s="94" t="s">
        <v>7</v>
      </c>
      <c r="L24" s="94" t="s">
        <v>7</v>
      </c>
      <c r="M24" s="94" t="s">
        <v>7</v>
      </c>
      <c r="N24" s="94" t="s">
        <v>7</v>
      </c>
      <c r="O24" s="94" t="s">
        <v>7</v>
      </c>
      <c r="P24" s="109">
        <v>11.19335239795879</v>
      </c>
      <c r="Q24" s="94" t="s">
        <v>7</v>
      </c>
      <c r="R24" s="94" t="s">
        <v>7</v>
      </c>
      <c r="S24" s="94" t="s">
        <v>7</v>
      </c>
      <c r="T24" s="94" t="s">
        <v>7</v>
      </c>
      <c r="U24" s="94" t="s">
        <v>7</v>
      </c>
      <c r="V24" s="109">
        <v>11.19</v>
      </c>
    </row>
    <row r="25" spans="1:22" s="37" customFormat="1" ht="19.5" customHeight="1" x14ac:dyDescent="0.2">
      <c r="B25" s="145" t="s">
        <v>179</v>
      </c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7"/>
      <c r="P25" s="109">
        <v>29.01</v>
      </c>
      <c r="Q25" s="94" t="s">
        <v>7</v>
      </c>
      <c r="R25" s="94" t="s">
        <v>7</v>
      </c>
      <c r="S25" s="109">
        <v>1.27</v>
      </c>
      <c r="T25" s="109">
        <v>8.11</v>
      </c>
      <c r="U25" s="109">
        <v>8.43</v>
      </c>
      <c r="V25" s="109">
        <v>11.19335239795879</v>
      </c>
    </row>
    <row r="26" spans="1:22" s="37" customFormat="1" ht="24.75" customHeight="1" x14ac:dyDescent="0.25">
      <c r="B26" s="101"/>
      <c r="C26" s="102"/>
      <c r="D26" s="103"/>
      <c r="E26" s="104"/>
      <c r="F26" s="105"/>
      <c r="G26" s="100"/>
      <c r="H26" s="100"/>
      <c r="I26" s="100"/>
      <c r="J26" s="105"/>
      <c r="K26" s="105"/>
      <c r="L26" s="105"/>
      <c r="M26" s="105"/>
      <c r="N26" s="105"/>
      <c r="O26" s="105"/>
      <c r="P26" s="105"/>
      <c r="Q26" s="105"/>
      <c r="R26" s="100"/>
      <c r="S26" s="100"/>
      <c r="T26" s="100"/>
      <c r="U26" s="100"/>
      <c r="V26" s="100"/>
    </row>
    <row r="27" spans="1:22" s="65" customFormat="1" ht="15.75" customHeight="1" x14ac:dyDescent="0.25">
      <c r="B27" s="143" t="s">
        <v>79</v>
      </c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66"/>
      <c r="V27" s="66"/>
    </row>
    <row r="28" spans="1:22" s="65" customFormat="1" ht="15.75" x14ac:dyDescent="0.25">
      <c r="B28" s="141" t="s">
        <v>80</v>
      </c>
      <c r="C28" s="141"/>
      <c r="D28" s="141"/>
      <c r="E28" s="141"/>
      <c r="F28" s="141"/>
      <c r="G28" s="141"/>
      <c r="H28" s="141"/>
      <c r="I28" s="141"/>
      <c r="J28" s="66"/>
      <c r="K28" s="66"/>
      <c r="L28" s="66"/>
      <c r="M28" s="66"/>
      <c r="Q28" s="66"/>
      <c r="R28" s="66"/>
      <c r="S28" s="66"/>
      <c r="T28" s="66"/>
      <c r="U28" s="66"/>
      <c r="V28" s="66"/>
    </row>
    <row r="29" spans="1:22" s="65" customFormat="1" ht="33.75" customHeight="1" x14ac:dyDescent="0.25">
      <c r="B29" s="141" t="s">
        <v>81</v>
      </c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66"/>
      <c r="V29" s="66"/>
    </row>
    <row r="30" spans="1:22" s="37" customFormat="1" ht="11.25" x14ac:dyDescent="0.2">
      <c r="C30" s="38"/>
      <c r="D30" s="40"/>
      <c r="E30" s="39"/>
      <c r="G30" s="38"/>
      <c r="H30" s="38"/>
      <c r="I30" s="38"/>
      <c r="J30" s="38"/>
      <c r="K30" s="38"/>
      <c r="L30" s="38"/>
      <c r="M30" s="38"/>
      <c r="Q30" s="38"/>
      <c r="R30" s="38"/>
      <c r="S30" s="38"/>
      <c r="T30" s="38"/>
      <c r="U30" s="38"/>
      <c r="V30" s="38"/>
    </row>
    <row r="31" spans="1:22" s="37" customFormat="1" ht="11.25" x14ac:dyDescent="0.2">
      <c r="C31" s="38"/>
      <c r="D31" s="40"/>
      <c r="E31" s="39"/>
      <c r="G31" s="38"/>
      <c r="H31" s="38"/>
      <c r="I31" s="38"/>
      <c r="J31" s="38"/>
      <c r="K31" s="38"/>
      <c r="L31" s="38"/>
      <c r="M31" s="38"/>
      <c r="Q31" s="38"/>
      <c r="R31" s="38"/>
      <c r="S31" s="38"/>
      <c r="T31" s="38"/>
      <c r="U31" s="38"/>
      <c r="V31" s="38"/>
    </row>
    <row r="32" spans="1:22" s="37" customFormat="1" ht="15.75" x14ac:dyDescent="0.25">
      <c r="B32" s="63" t="s">
        <v>47</v>
      </c>
      <c r="C32" s="38"/>
      <c r="D32" s="40"/>
      <c r="E32" s="39"/>
      <c r="G32" s="38"/>
      <c r="H32" s="38"/>
      <c r="I32" s="38"/>
      <c r="J32" s="38"/>
      <c r="K32" s="38"/>
      <c r="L32" s="38"/>
      <c r="M32" s="38"/>
      <c r="Q32" s="38"/>
      <c r="R32" s="38"/>
      <c r="S32" s="38"/>
      <c r="T32" s="38"/>
      <c r="U32" s="38"/>
      <c r="V32" s="38"/>
    </row>
    <row r="33" spans="2:22" s="37" customFormat="1" ht="15.75" x14ac:dyDescent="0.2">
      <c r="B33" s="112" t="s">
        <v>139</v>
      </c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38"/>
      <c r="V33" s="38"/>
    </row>
    <row r="34" spans="2:22" s="61" customFormat="1" ht="33.75" customHeight="1" x14ac:dyDescent="0.25">
      <c r="B34" s="110" t="s">
        <v>100</v>
      </c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</row>
    <row r="35" spans="2:22" s="61" customFormat="1" ht="15.75" x14ac:dyDescent="0.25">
      <c r="B35" s="139" t="s">
        <v>136</v>
      </c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39"/>
    </row>
    <row r="36" spans="2:22" s="61" customFormat="1" ht="36" customHeight="1" x14ac:dyDescent="0.25">
      <c r="B36" s="140" t="s">
        <v>118</v>
      </c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</row>
    <row r="37" spans="2:22" s="61" customFormat="1" ht="38.25" customHeight="1" x14ac:dyDescent="0.25">
      <c r="B37" s="110" t="s">
        <v>135</v>
      </c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</row>
    <row r="38" spans="2:22" s="61" customFormat="1" ht="19.5" customHeight="1" x14ac:dyDescent="0.25">
      <c r="B38" s="110" t="s">
        <v>65</v>
      </c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</row>
    <row r="39" spans="2:22" s="61" customFormat="1" ht="37.9" customHeight="1" x14ac:dyDescent="0.25">
      <c r="B39" s="139" t="s">
        <v>138</v>
      </c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</row>
    <row r="40" spans="2:22" s="61" customFormat="1" ht="15.75" x14ac:dyDescent="0.25">
      <c r="B40" s="139" t="s">
        <v>137</v>
      </c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</row>
    <row r="41" spans="2:22" s="61" customFormat="1" ht="35.25" customHeight="1" x14ac:dyDescent="0.25">
      <c r="B41" s="110" t="s">
        <v>66</v>
      </c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</row>
    <row r="42" spans="2:22" s="61" customFormat="1" ht="21" customHeight="1" x14ac:dyDescent="0.25">
      <c r="B42" s="110" t="s">
        <v>67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</row>
    <row r="43" spans="2:22" s="61" customFormat="1" ht="21" customHeight="1" x14ac:dyDescent="0.25">
      <c r="B43" s="139" t="s">
        <v>117</v>
      </c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</row>
    <row r="44" spans="2:22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  <c r="S44" s="38"/>
      <c r="T44" s="38"/>
      <c r="U44" s="38"/>
      <c r="V44" s="38"/>
    </row>
    <row r="45" spans="2:22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  <c r="S45" s="38"/>
      <c r="T45" s="38"/>
      <c r="U45" s="38"/>
      <c r="V45" s="38"/>
    </row>
    <row r="46" spans="2:22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  <c r="S46" s="38"/>
      <c r="T46" s="38"/>
      <c r="U46" s="38"/>
      <c r="V46" s="38"/>
    </row>
    <row r="47" spans="2:22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  <c r="S47" s="38"/>
      <c r="T47" s="38"/>
      <c r="U47" s="38"/>
      <c r="V47" s="38"/>
    </row>
    <row r="48" spans="2:22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  <c r="S48" s="38"/>
      <c r="T48" s="38"/>
      <c r="U48" s="38"/>
      <c r="V48" s="38"/>
    </row>
    <row r="49" spans="3:22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  <c r="S49" s="38"/>
      <c r="T49" s="38"/>
      <c r="U49" s="38"/>
      <c r="V49" s="38"/>
    </row>
    <row r="50" spans="3:22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  <c r="S50" s="38"/>
      <c r="T50" s="38"/>
      <c r="U50" s="38"/>
      <c r="V50" s="38"/>
    </row>
    <row r="51" spans="3:22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  <c r="S51" s="38"/>
      <c r="T51" s="38"/>
      <c r="U51" s="38"/>
      <c r="V51" s="38"/>
    </row>
    <row r="52" spans="3:22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  <c r="S52" s="38"/>
      <c r="T52" s="38"/>
      <c r="U52" s="38"/>
      <c r="V52" s="38"/>
    </row>
    <row r="53" spans="3:22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  <c r="S53" s="38"/>
      <c r="T53" s="38"/>
      <c r="U53" s="38"/>
      <c r="V53" s="38"/>
    </row>
    <row r="54" spans="3:22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  <c r="S54" s="38"/>
      <c r="T54" s="38"/>
      <c r="U54" s="38"/>
      <c r="V54" s="38"/>
    </row>
    <row r="55" spans="3:22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  <c r="S55" s="38"/>
      <c r="T55" s="38"/>
      <c r="U55" s="38"/>
      <c r="V55" s="38"/>
    </row>
    <row r="56" spans="3:22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  <c r="S56" s="38"/>
      <c r="T56" s="38"/>
      <c r="U56" s="38"/>
      <c r="V56" s="38"/>
    </row>
    <row r="57" spans="3:22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  <c r="S57" s="38"/>
      <c r="T57" s="38"/>
      <c r="U57" s="38"/>
      <c r="V57" s="38"/>
    </row>
    <row r="58" spans="3:22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  <c r="S58" s="38"/>
      <c r="T58" s="38"/>
      <c r="U58" s="38"/>
      <c r="V58" s="38"/>
    </row>
    <row r="59" spans="3:22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  <c r="S59" s="38"/>
      <c r="T59" s="38"/>
      <c r="U59" s="38"/>
      <c r="V59" s="38"/>
    </row>
    <row r="60" spans="3:22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  <c r="S60" s="38"/>
      <c r="T60" s="38"/>
      <c r="U60" s="38"/>
      <c r="V60" s="38"/>
    </row>
    <row r="61" spans="3:22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  <c r="S61" s="38"/>
      <c r="T61" s="38"/>
      <c r="U61" s="38"/>
      <c r="V61" s="38"/>
    </row>
    <row r="62" spans="3:22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  <c r="S62" s="38"/>
      <c r="T62" s="38"/>
      <c r="U62" s="38"/>
      <c r="V62" s="38"/>
    </row>
    <row r="63" spans="3:22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  <c r="S63" s="38"/>
      <c r="T63" s="38"/>
      <c r="U63" s="38"/>
      <c r="V63" s="38"/>
    </row>
    <row r="64" spans="3:22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  <c r="S64" s="38"/>
      <c r="T64" s="38"/>
      <c r="U64" s="38"/>
      <c r="V64" s="38"/>
    </row>
    <row r="65" spans="3:22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  <c r="S65" s="38"/>
      <c r="T65" s="38"/>
      <c r="U65" s="38"/>
      <c r="V65" s="38"/>
    </row>
    <row r="66" spans="3:22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  <c r="S66" s="38"/>
      <c r="T66" s="38"/>
      <c r="U66" s="38"/>
      <c r="V66" s="38"/>
    </row>
    <row r="67" spans="3:22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  <c r="S67" s="38"/>
      <c r="T67" s="38"/>
      <c r="U67" s="38"/>
      <c r="V67" s="38"/>
    </row>
    <row r="68" spans="3:22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  <c r="S68" s="38"/>
      <c r="T68" s="38"/>
      <c r="U68" s="38"/>
      <c r="V68" s="38"/>
    </row>
    <row r="69" spans="3:22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  <c r="S69" s="38"/>
      <c r="T69" s="38"/>
      <c r="U69" s="38"/>
      <c r="V69" s="38"/>
    </row>
    <row r="70" spans="3:22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  <c r="S70" s="38"/>
      <c r="T70" s="38"/>
      <c r="U70" s="38"/>
      <c r="V70" s="38"/>
    </row>
    <row r="71" spans="3:22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  <c r="S71" s="38"/>
      <c r="T71" s="38"/>
      <c r="U71" s="38"/>
      <c r="V71" s="38"/>
    </row>
    <row r="72" spans="3:22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  <c r="S72" s="38"/>
      <c r="T72" s="38"/>
      <c r="U72" s="38"/>
      <c r="V72" s="38"/>
    </row>
    <row r="73" spans="3:22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  <c r="S73" s="38"/>
      <c r="T73" s="38"/>
      <c r="U73" s="38"/>
      <c r="V73" s="38"/>
    </row>
    <row r="74" spans="3:22" s="37" customFormat="1" ht="11.25" x14ac:dyDescent="0.2">
      <c r="C74" s="38"/>
      <c r="D74" s="40"/>
      <c r="E74" s="39"/>
      <c r="G74" s="38"/>
      <c r="H74" s="38"/>
      <c r="I74" s="38"/>
      <c r="J74" s="38"/>
      <c r="K74" s="38"/>
      <c r="L74" s="38"/>
      <c r="M74" s="38"/>
      <c r="Q74" s="38"/>
      <c r="R74" s="38"/>
      <c r="S74" s="38"/>
      <c r="T74" s="38"/>
      <c r="U74" s="38"/>
      <c r="V74" s="38"/>
    </row>
    <row r="75" spans="3:22" s="37" customFormat="1" ht="11.25" x14ac:dyDescent="0.2">
      <c r="C75" s="38"/>
      <c r="D75" s="40"/>
      <c r="E75" s="39"/>
      <c r="G75" s="38"/>
      <c r="H75" s="38"/>
      <c r="I75" s="38"/>
      <c r="J75" s="38"/>
      <c r="K75" s="38"/>
      <c r="L75" s="38"/>
      <c r="M75" s="38"/>
      <c r="Q75" s="38"/>
      <c r="R75" s="38"/>
      <c r="S75" s="38"/>
      <c r="T75" s="38"/>
      <c r="U75" s="38"/>
      <c r="V75" s="38"/>
    </row>
    <row r="76" spans="3:22" s="37" customFormat="1" ht="11.25" x14ac:dyDescent="0.2">
      <c r="C76" s="38"/>
      <c r="D76" s="40"/>
      <c r="E76" s="39"/>
      <c r="G76" s="38"/>
      <c r="H76" s="38"/>
      <c r="I76" s="38"/>
      <c r="J76" s="38"/>
      <c r="K76" s="38"/>
      <c r="L76" s="38"/>
      <c r="M76" s="38"/>
      <c r="Q76" s="38"/>
      <c r="R76" s="38"/>
      <c r="S76" s="38"/>
      <c r="T76" s="38"/>
      <c r="U76" s="38"/>
      <c r="V76" s="38"/>
    </row>
    <row r="77" spans="3:22" s="37" customFormat="1" ht="11.25" x14ac:dyDescent="0.2">
      <c r="C77" s="38"/>
      <c r="D77" s="40"/>
      <c r="E77" s="39"/>
      <c r="G77" s="38"/>
      <c r="H77" s="38"/>
      <c r="I77" s="38"/>
      <c r="J77" s="38"/>
      <c r="K77" s="38"/>
      <c r="L77" s="38"/>
      <c r="M77" s="38"/>
      <c r="Q77" s="38"/>
      <c r="R77" s="38"/>
      <c r="S77" s="38"/>
      <c r="T77" s="38"/>
      <c r="U77" s="38"/>
      <c r="V77" s="38"/>
    </row>
    <row r="78" spans="3:22" s="37" customFormat="1" ht="11.25" x14ac:dyDescent="0.2">
      <c r="C78" s="38"/>
      <c r="D78" s="40"/>
      <c r="E78" s="39"/>
      <c r="G78" s="38"/>
      <c r="H78" s="38"/>
      <c r="I78" s="38"/>
      <c r="J78" s="38"/>
      <c r="K78" s="38"/>
      <c r="L78" s="38"/>
      <c r="M78" s="38"/>
      <c r="Q78" s="38"/>
      <c r="R78" s="38"/>
      <c r="S78" s="38"/>
      <c r="T78" s="38"/>
      <c r="U78" s="38"/>
      <c r="V78" s="38"/>
    </row>
    <row r="79" spans="3:22" s="37" customFormat="1" ht="11.25" x14ac:dyDescent="0.2">
      <c r="C79" s="38"/>
      <c r="D79" s="40"/>
      <c r="E79" s="39"/>
      <c r="G79" s="38"/>
      <c r="H79" s="38"/>
      <c r="I79" s="38"/>
      <c r="J79" s="38"/>
      <c r="K79" s="38"/>
      <c r="L79" s="38"/>
      <c r="M79" s="38"/>
      <c r="Q79" s="38"/>
      <c r="R79" s="38"/>
      <c r="S79" s="38"/>
      <c r="T79" s="38"/>
      <c r="U79" s="38"/>
      <c r="V79" s="38"/>
    </row>
  </sheetData>
  <mergeCells count="35"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28:I28"/>
    <mergeCell ref="P16:P17"/>
    <mergeCell ref="B27:T27"/>
    <mergeCell ref="B29:T29"/>
    <mergeCell ref="B33:T33"/>
    <mergeCell ref="B20:C20"/>
    <mergeCell ref="B25:O25"/>
    <mergeCell ref="B34:T34"/>
    <mergeCell ref="B37:T37"/>
    <mergeCell ref="B43:T43"/>
    <mergeCell ref="B42:T42"/>
    <mergeCell ref="B38:T38"/>
    <mergeCell ref="B39:T39"/>
    <mergeCell ref="B40:T40"/>
    <mergeCell ref="B41:T41"/>
    <mergeCell ref="B35:T35"/>
    <mergeCell ref="B36:T36"/>
    <mergeCell ref="V16:V17"/>
    <mergeCell ref="Q16:Q17"/>
    <mergeCell ref="R16:R17"/>
    <mergeCell ref="S16:S17"/>
    <mergeCell ref="T16:T17"/>
    <mergeCell ref="U16:U1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4:W39"/>
  <sheetViews>
    <sheetView zoomScale="70" zoomScaleNormal="70" zoomScaleSheetLayoutView="55" workbookViewId="0">
      <selection activeCell="E34" sqref="E34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2" ht="18.75" x14ac:dyDescent="0.3">
      <c r="B4" s="68" t="s">
        <v>111</v>
      </c>
    </row>
    <row r="5" spans="2:12" ht="18.75" x14ac:dyDescent="0.3">
      <c r="B5" s="68"/>
    </row>
    <row r="6" spans="2:12" ht="18.75" x14ac:dyDescent="0.3">
      <c r="B6" s="68"/>
    </row>
    <row r="7" spans="2:12" ht="15.75" x14ac:dyDescent="0.25">
      <c r="B7" s="12" t="s">
        <v>143</v>
      </c>
      <c r="C7" s="15"/>
      <c r="D7" s="15"/>
      <c r="E7" s="15"/>
      <c r="F7" s="69"/>
      <c r="G7" s="69"/>
      <c r="H7" s="69"/>
      <c r="I7" s="69"/>
      <c r="J7" s="69"/>
    </row>
    <row r="8" spans="2:12" x14ac:dyDescent="0.25">
      <c r="B8" s="24"/>
      <c r="C8" s="24"/>
      <c r="D8" s="24"/>
      <c r="E8" s="24"/>
      <c r="F8" s="69"/>
      <c r="G8" s="69"/>
      <c r="H8" s="69"/>
      <c r="I8" s="69"/>
      <c r="J8" s="69"/>
    </row>
    <row r="9" spans="2:12" x14ac:dyDescent="0.25">
      <c r="B9" s="69"/>
      <c r="C9" s="69"/>
      <c r="D9" s="69"/>
      <c r="E9" s="69"/>
      <c r="F9" s="69"/>
      <c r="G9" s="69"/>
      <c r="H9" s="69"/>
      <c r="I9" s="69"/>
      <c r="J9" s="69"/>
    </row>
    <row r="10" spans="2:12" ht="15.75" x14ac:dyDescent="0.25">
      <c r="B10" s="70" t="s">
        <v>144</v>
      </c>
      <c r="C10" s="69"/>
      <c r="D10" s="69"/>
      <c r="E10" s="69"/>
      <c r="F10" s="69"/>
      <c r="G10" s="69"/>
      <c r="H10" s="69"/>
      <c r="I10" s="69"/>
      <c r="J10" s="69"/>
    </row>
    <row r="11" spans="2:12" x14ac:dyDescent="0.25">
      <c r="B11" s="69"/>
      <c r="C11" s="69"/>
      <c r="D11" s="69"/>
      <c r="E11" s="69"/>
      <c r="F11" s="69"/>
      <c r="G11" s="69"/>
      <c r="H11" s="69"/>
      <c r="I11" s="69"/>
      <c r="J11" s="69"/>
    </row>
    <row r="12" spans="2:12" x14ac:dyDescent="0.25">
      <c r="B12" s="69"/>
      <c r="C12" s="69"/>
      <c r="D12" s="69"/>
      <c r="E12" s="69"/>
      <c r="F12" s="69"/>
      <c r="G12" s="69"/>
      <c r="H12" s="69"/>
      <c r="I12" s="69"/>
      <c r="J12" s="69"/>
    </row>
    <row r="13" spans="2:12" x14ac:dyDescent="0.25">
      <c r="B13" s="69"/>
      <c r="C13" s="69"/>
      <c r="D13" s="69"/>
      <c r="E13" s="69"/>
      <c r="F13" s="69"/>
      <c r="G13" s="69"/>
      <c r="H13" s="69"/>
      <c r="I13" s="69"/>
      <c r="J13" s="69"/>
    </row>
    <row r="14" spans="2:12" x14ac:dyDescent="0.25">
      <c r="B14" s="69"/>
      <c r="C14" s="69"/>
      <c r="D14" s="69"/>
      <c r="E14" s="69"/>
      <c r="F14" s="69"/>
      <c r="G14" s="69"/>
      <c r="H14" s="69"/>
      <c r="I14" s="69"/>
      <c r="J14" s="69"/>
    </row>
    <row r="15" spans="2:12" ht="15" customHeight="1" x14ac:dyDescent="0.25">
      <c r="B15" s="149" t="s">
        <v>1</v>
      </c>
      <c r="C15" s="150" t="s">
        <v>112</v>
      </c>
      <c r="D15" s="150"/>
      <c r="E15" s="150"/>
      <c r="F15" s="150"/>
      <c r="G15" s="150"/>
      <c r="H15" s="150"/>
      <c r="I15" s="70"/>
      <c r="J15" s="70"/>
      <c r="K15" s="83"/>
      <c r="L15" s="83"/>
    </row>
    <row r="16" spans="2:12" ht="15.75" x14ac:dyDescent="0.25">
      <c r="B16" s="149"/>
      <c r="C16" s="75">
        <v>2024</v>
      </c>
      <c r="D16" s="75">
        <v>2025</v>
      </c>
      <c r="E16" s="75">
        <v>2026</v>
      </c>
      <c r="F16" s="86">
        <v>2027</v>
      </c>
      <c r="G16" s="75">
        <v>2028</v>
      </c>
      <c r="H16" s="75">
        <v>2029</v>
      </c>
      <c r="I16" s="70"/>
      <c r="J16" s="70"/>
      <c r="K16" s="83"/>
      <c r="L16" s="83"/>
    </row>
    <row r="17" spans="2:23" ht="15.75" x14ac:dyDescent="0.25">
      <c r="B17" s="80" t="s">
        <v>113</v>
      </c>
      <c r="C17" s="92">
        <v>1.044</v>
      </c>
      <c r="D17" s="92">
        <v>1.0429999999999999</v>
      </c>
      <c r="E17" s="92">
        <v>1.042</v>
      </c>
      <c r="F17" s="92">
        <v>1.0409999999999999</v>
      </c>
      <c r="G17" s="92">
        <v>1.04</v>
      </c>
      <c r="H17" s="92">
        <v>1.04</v>
      </c>
      <c r="I17" s="70"/>
      <c r="J17" s="70"/>
      <c r="K17" s="83"/>
      <c r="L17" s="83"/>
    </row>
    <row r="18" spans="2:23" ht="15.75" x14ac:dyDescent="0.25">
      <c r="B18" s="81"/>
      <c r="C18" s="72"/>
      <c r="D18" s="72"/>
      <c r="E18" s="72"/>
      <c r="F18" s="72"/>
      <c r="G18" s="72"/>
      <c r="H18" s="72"/>
      <c r="I18" s="70"/>
      <c r="J18" s="70"/>
      <c r="K18" s="83"/>
      <c r="L18" s="83"/>
    </row>
    <row r="19" spans="2:23" ht="15.75" x14ac:dyDescent="0.25">
      <c r="B19" s="82" t="s">
        <v>47</v>
      </c>
      <c r="C19" s="70"/>
      <c r="D19" s="70"/>
      <c r="E19" s="70"/>
      <c r="F19" s="70"/>
      <c r="G19" s="70"/>
      <c r="H19" s="70"/>
      <c r="I19" s="70"/>
      <c r="J19" s="70"/>
      <c r="K19" s="83"/>
      <c r="L19" s="83"/>
    </row>
    <row r="20" spans="2:23" s="79" customFormat="1" ht="60.75" customHeight="1" x14ac:dyDescent="0.25">
      <c r="B20" s="151" t="s">
        <v>114</v>
      </c>
      <c r="C20" s="151"/>
      <c r="D20" s="151"/>
      <c r="E20" s="151"/>
      <c r="F20" s="151"/>
      <c r="G20" s="151"/>
      <c r="H20" s="151"/>
      <c r="I20" s="151"/>
      <c r="J20" s="151"/>
      <c r="K20" s="78"/>
      <c r="L20" s="78"/>
      <c r="M20" s="78"/>
      <c r="N20" s="78"/>
      <c r="R20" s="78"/>
      <c r="S20" s="78"/>
      <c r="T20" s="78"/>
      <c r="U20" s="78"/>
      <c r="V20" s="78"/>
      <c r="W20" s="78"/>
    </row>
    <row r="21" spans="2:23" s="79" customFormat="1" ht="40.5" customHeight="1" x14ac:dyDescent="0.25">
      <c r="B21" s="151" t="s">
        <v>115</v>
      </c>
      <c r="C21" s="151"/>
      <c r="D21" s="151"/>
      <c r="E21" s="151"/>
      <c r="F21" s="151"/>
      <c r="G21" s="151"/>
      <c r="H21" s="151"/>
      <c r="I21" s="151"/>
      <c r="J21" s="151"/>
      <c r="K21" s="78"/>
      <c r="L21" s="78"/>
      <c r="M21" s="78"/>
      <c r="N21" s="78"/>
      <c r="R21" s="78"/>
      <c r="S21" s="78"/>
      <c r="T21" s="78"/>
      <c r="U21" s="78"/>
      <c r="V21" s="78"/>
      <c r="W21" s="78"/>
    </row>
    <row r="22" spans="2:23" s="76" customFormat="1" ht="207.75" customHeight="1" x14ac:dyDescent="0.25">
      <c r="B22" s="110" t="s">
        <v>116</v>
      </c>
      <c r="C22" s="110"/>
      <c r="D22" s="110"/>
      <c r="E22" s="110"/>
      <c r="F22" s="110"/>
      <c r="G22" s="110"/>
      <c r="H22" s="110"/>
      <c r="I22" s="110"/>
      <c r="J22" s="110"/>
      <c r="K22" s="84"/>
      <c r="L22" s="84"/>
    </row>
    <row r="23" spans="2:23" s="76" customFormat="1" x14ac:dyDescent="0.25">
      <c r="B23" s="77"/>
      <c r="C23" s="77"/>
      <c r="D23" s="77"/>
      <c r="E23" s="77"/>
      <c r="F23" s="77"/>
      <c r="G23" s="77"/>
      <c r="H23" s="77"/>
      <c r="I23" s="77"/>
      <c r="J23" s="77"/>
    </row>
    <row r="24" spans="2:23" s="76" customFormat="1" x14ac:dyDescent="0.25"/>
    <row r="35" spans="3:8" x14ac:dyDescent="0.25">
      <c r="C35" s="71"/>
      <c r="D35" s="71"/>
      <c r="E35" s="71"/>
      <c r="F35" s="71"/>
      <c r="G35" s="71"/>
      <c r="H35" s="71"/>
    </row>
    <row r="36" spans="3:8" x14ac:dyDescent="0.25">
      <c r="C36" s="71"/>
      <c r="D36" s="71"/>
      <c r="E36" s="71"/>
      <c r="F36" s="71"/>
      <c r="G36" s="71"/>
      <c r="H36" s="71"/>
    </row>
    <row r="37" spans="3:8" ht="15.75" x14ac:dyDescent="0.25">
      <c r="C37" s="25"/>
      <c r="D37" s="25"/>
      <c r="E37" s="25"/>
      <c r="F37" s="25"/>
      <c r="G37" s="25"/>
      <c r="H37" s="71"/>
    </row>
    <row r="38" spans="3:8" ht="15.75" x14ac:dyDescent="0.25">
      <c r="C38" s="72"/>
      <c r="D38" s="72"/>
      <c r="E38" s="72"/>
      <c r="F38" s="72"/>
      <c r="G38" s="72"/>
      <c r="H38" s="71"/>
    </row>
    <row r="39" spans="3:8" ht="15.75" x14ac:dyDescent="0.25">
      <c r="C39" s="73"/>
      <c r="D39" s="73"/>
      <c r="E39" s="74"/>
      <c r="F39" s="73"/>
      <c r="G39" s="73"/>
      <c r="H39" s="71"/>
    </row>
  </sheetData>
  <mergeCells count="5">
    <mergeCell ref="B15:B16"/>
    <mergeCell ref="C15:H15"/>
    <mergeCell ref="B20:J20"/>
    <mergeCell ref="B21:J21"/>
    <mergeCell ref="B22:J22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Home</cp:lastModifiedBy>
  <cp:lastPrinted>2022-02-04T17:27:26Z</cp:lastPrinted>
  <dcterms:created xsi:type="dcterms:W3CDTF">2018-08-07T02:20:41Z</dcterms:created>
  <dcterms:modified xsi:type="dcterms:W3CDTF">2025-04-20T12:03:10Z</dcterms:modified>
</cp:coreProperties>
</file>